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12"/>
  <workbookPr/>
  <xr:revisionPtr revIDLastSave="0" documentId="11_82F568F94045271085E4535167375636E9D5B534" xr6:coauthVersionLast="47" xr6:coauthVersionMax="47" xr10:uidLastSave="{00000000-0000-0000-0000-000000000000}"/>
  <bookViews>
    <workbookView xWindow="0" yWindow="0" windowWidth="19420" windowHeight="11020" xr2:uid="{00000000-000D-0000-FFFF-FFFF00000000}"/>
  </bookViews>
  <sheets>
    <sheet name="port" sheetId="3" r:id="rId1"/>
    <sheet name="RQ legales SST" sheetId="2" r:id="rId2"/>
    <sheet name="RQ legales A" sheetId="4" r:id="rId3"/>
    <sheet name="Ver" sheetId="5" r:id="rId4"/>
  </sheets>
  <definedNames>
    <definedName name="_xlnm._FilterDatabase" localSheetId="2" hidden="1">'RQ legales A'!$B$5:$T$475</definedName>
    <definedName name="_xlnm._FilterDatabase" localSheetId="1" hidden="1">'RQ legales SST'!$B$6:$U$173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72" i="4" l="1"/>
  <c r="J475" i="4" l="1"/>
  <c r="J85" i="4" l="1"/>
  <c r="J471" i="4"/>
  <c r="J393" i="4"/>
  <c r="J473" i="4"/>
  <c r="J452" i="4"/>
  <c r="J451" i="4"/>
  <c r="J328" i="4"/>
  <c r="J474" i="4"/>
  <c r="K64" i="2" l="1"/>
  <c r="K173" i="2"/>
  <c r="K166" i="2"/>
  <c r="K119" i="2"/>
  <c r="K172" i="2"/>
  <c r="K171" i="2"/>
  <c r="K170" i="2"/>
  <c r="K165" i="2"/>
  <c r="K169" i="2"/>
  <c r="K168" i="2"/>
  <c r="K167" i="2"/>
  <c r="J29" i="4" l="1"/>
  <c r="J30" i="4"/>
  <c r="J8" i="4"/>
  <c r="J9" i="4"/>
  <c r="J10" i="4"/>
  <c r="J277" i="4"/>
  <c r="J278" i="4"/>
  <c r="J91" i="4"/>
  <c r="J279" i="4"/>
  <c r="J280" i="4"/>
  <c r="J281" i="4"/>
  <c r="J282" i="4"/>
  <c r="J18" i="4"/>
  <c r="J42" i="4"/>
  <c r="J92" i="4"/>
  <c r="J93" i="4"/>
  <c r="J283" i="4"/>
  <c r="J284" i="4"/>
  <c r="J285" i="4"/>
  <c r="J286" i="4"/>
  <c r="J287" i="4"/>
  <c r="J288" i="4"/>
  <c r="J289" i="4"/>
  <c r="J94" i="4"/>
  <c r="J290" i="4"/>
  <c r="J291" i="4"/>
  <c r="J292" i="4"/>
  <c r="J293" i="4"/>
  <c r="J294" i="4"/>
  <c r="J295" i="4"/>
  <c r="J296" i="4"/>
  <c r="J297" i="4"/>
  <c r="J298" i="4"/>
  <c r="J299" i="4"/>
  <c r="J300" i="4"/>
  <c r="J301" i="4"/>
  <c r="J302" i="4"/>
  <c r="J19" i="4"/>
  <c r="J43" i="4"/>
  <c r="J44" i="4"/>
  <c r="J45" i="4"/>
  <c r="J86" i="4"/>
  <c r="J20" i="4"/>
  <c r="J21" i="4"/>
  <c r="J22" i="4"/>
  <c r="J11" i="4"/>
  <c r="J12" i="4"/>
  <c r="J57" i="4"/>
  <c r="J50" i="4"/>
  <c r="J68" i="4"/>
  <c r="J69" i="4"/>
  <c r="J303" i="4"/>
  <c r="J304" i="4"/>
  <c r="J305" i="4"/>
  <c r="J306" i="4"/>
  <c r="J307" i="4"/>
  <c r="J308" i="4"/>
  <c r="J24" i="4"/>
  <c r="J25" i="4"/>
  <c r="J35" i="4"/>
  <c r="J37" i="4"/>
  <c r="J36" i="4"/>
  <c r="J40" i="4"/>
  <c r="J63" i="4"/>
  <c r="J64" i="4"/>
  <c r="J65" i="4"/>
  <c r="J71" i="4"/>
  <c r="J87" i="4"/>
  <c r="J88" i="4"/>
  <c r="J89" i="4"/>
  <c r="J95" i="4"/>
  <c r="J96" i="4"/>
  <c r="J97" i="4"/>
  <c r="J98" i="4"/>
  <c r="J99" i="4"/>
  <c r="J100" i="4"/>
  <c r="J72" i="4"/>
  <c r="J117" i="4"/>
  <c r="J73" i="4"/>
  <c r="J101" i="4"/>
  <c r="J102" i="4"/>
  <c r="J103" i="4"/>
  <c r="J104" i="4"/>
  <c r="J105" i="4"/>
  <c r="J6" i="4"/>
  <c r="J66" i="4"/>
  <c r="J46" i="4"/>
  <c r="J27" i="4"/>
  <c r="J31" i="4"/>
  <c r="J13" i="4"/>
  <c r="J16" i="4"/>
  <c r="J17" i="4"/>
  <c r="J118" i="4"/>
  <c r="J119" i="4"/>
  <c r="J120" i="4"/>
  <c r="J121" i="4"/>
  <c r="J122" i="4"/>
  <c r="J123" i="4"/>
  <c r="J124" i="4"/>
  <c r="J125" i="4"/>
  <c r="J309" i="4"/>
  <c r="J310" i="4"/>
  <c r="J311" i="4"/>
  <c r="J62" i="4"/>
  <c r="J90" i="4"/>
  <c r="J34" i="4"/>
  <c r="J59" i="4"/>
  <c r="J60" i="4"/>
  <c r="J51" i="4"/>
  <c r="J52" i="4"/>
  <c r="J53" i="4"/>
  <c r="J54" i="4"/>
  <c r="J55" i="4"/>
  <c r="J56" i="4"/>
  <c r="J70" i="4"/>
  <c r="J74" i="4"/>
  <c r="J75" i="4"/>
  <c r="J14" i="4"/>
  <c r="J15" i="4"/>
  <c r="J23" i="4"/>
  <c r="J376" i="4"/>
  <c r="J377" i="4"/>
  <c r="J378" i="4"/>
  <c r="J47" i="4"/>
  <c r="J48" i="4"/>
  <c r="J67" i="4"/>
  <c r="J76" i="4"/>
  <c r="J312" i="4"/>
  <c r="J313" i="4"/>
  <c r="J39" i="4"/>
  <c r="J61" i="4"/>
  <c r="J329" i="4"/>
  <c r="J330" i="4"/>
  <c r="J379"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J212" i="4"/>
  <c r="J213" i="4"/>
  <c r="J214" i="4"/>
  <c r="J215" i="4"/>
  <c r="J216" i="4"/>
  <c r="J217" i="4"/>
  <c r="J218" i="4"/>
  <c r="J219" i="4"/>
  <c r="J220" i="4"/>
  <c r="J221" i="4"/>
  <c r="J222" i="4"/>
  <c r="J223" i="4"/>
  <c r="J224" i="4"/>
  <c r="J225" i="4"/>
  <c r="J226" i="4"/>
  <c r="J227" i="4"/>
  <c r="J228" i="4"/>
  <c r="J229" i="4"/>
  <c r="J230" i="4"/>
  <c r="J231" i="4"/>
  <c r="J232" i="4"/>
  <c r="J233" i="4"/>
  <c r="J314" i="4"/>
  <c r="J315" i="4"/>
  <c r="J316" i="4"/>
  <c r="J234" i="4"/>
  <c r="J235" i="4"/>
  <c r="J236" i="4"/>
  <c r="J317" i="4"/>
  <c r="J318" i="4"/>
  <c r="J319" i="4"/>
  <c r="J320" i="4"/>
  <c r="J321" i="4"/>
  <c r="J322" i="4"/>
  <c r="J237" i="4"/>
  <c r="J238" i="4"/>
  <c r="J239" i="4"/>
  <c r="J240" i="4"/>
  <c r="J241" i="4"/>
  <c r="J242" i="4"/>
  <c r="J243" i="4"/>
  <c r="J244" i="4"/>
  <c r="J245" i="4"/>
  <c r="J246" i="4"/>
  <c r="J247" i="4"/>
  <c r="J248" i="4"/>
  <c r="J249" i="4"/>
  <c r="J250" i="4"/>
  <c r="J251" i="4"/>
  <c r="J252" i="4"/>
  <c r="J253" i="4"/>
  <c r="J254" i="4"/>
  <c r="J255" i="4"/>
  <c r="J256" i="4"/>
  <c r="J257" i="4"/>
  <c r="J331" i="4"/>
  <c r="J332" i="4"/>
  <c r="J333" i="4"/>
  <c r="J258" i="4"/>
  <c r="J259" i="4"/>
  <c r="J260" i="4"/>
  <c r="J261" i="4"/>
  <c r="J262" i="4"/>
  <c r="J263" i="4"/>
  <c r="J264" i="4"/>
  <c r="J265" i="4"/>
  <c r="J266" i="4"/>
  <c r="J267" i="4"/>
  <c r="J268" i="4"/>
  <c r="J269" i="4"/>
  <c r="J270" i="4"/>
  <c r="J271" i="4"/>
  <c r="J272" i="4"/>
  <c r="J106" i="4"/>
  <c r="J107" i="4"/>
  <c r="J108" i="4"/>
  <c r="J109" i="4"/>
  <c r="J110" i="4"/>
  <c r="J111" i="4"/>
  <c r="J112" i="4"/>
  <c r="J77" i="4"/>
  <c r="J78" i="4"/>
  <c r="J79" i="4"/>
  <c r="J80" i="4"/>
  <c r="J81" i="4"/>
  <c r="J82" i="4"/>
  <c r="J83" i="4"/>
  <c r="J323" i="4"/>
  <c r="J273" i="4"/>
  <c r="J324" i="4"/>
  <c r="J334" i="4"/>
  <c r="J335" i="4"/>
  <c r="J336" i="4"/>
  <c r="J58" i="4"/>
  <c r="J337" i="4"/>
  <c r="J113" i="4"/>
  <c r="J325" i="4"/>
  <c r="J114" i="4"/>
  <c r="J115" i="4"/>
  <c r="J116" i="4"/>
  <c r="J326" i="4"/>
  <c r="J327" i="4"/>
  <c r="J394" i="4"/>
  <c r="J395" i="4"/>
  <c r="J396" i="4"/>
  <c r="J397" i="4"/>
  <c r="J398" i="4"/>
  <c r="J399" i="4"/>
  <c r="J400" i="4"/>
  <c r="J401" i="4"/>
  <c r="J402" i="4"/>
  <c r="J403" i="4"/>
  <c r="J274" i="4"/>
  <c r="J275" i="4"/>
  <c r="J276" i="4"/>
  <c r="J404" i="4"/>
  <c r="J405" i="4"/>
  <c r="J406" i="4"/>
  <c r="J407" i="4"/>
  <c r="J408" i="4"/>
  <c r="J409" i="4"/>
  <c r="J410" i="4"/>
  <c r="J411" i="4"/>
  <c r="J412" i="4"/>
  <c r="J413" i="4"/>
  <c r="J414" i="4"/>
  <c r="J415" i="4"/>
  <c r="J416" i="4"/>
  <c r="J417" i="4"/>
  <c r="J418" i="4"/>
  <c r="J419" i="4"/>
  <c r="J420" i="4"/>
  <c r="J421" i="4"/>
  <c r="J422" i="4"/>
  <c r="J423" i="4"/>
  <c r="J424" i="4"/>
  <c r="J425" i="4"/>
  <c r="J426" i="4"/>
  <c r="J427" i="4"/>
  <c r="J428" i="4"/>
  <c r="J429" i="4"/>
  <c r="J430" i="4"/>
  <c r="J431" i="4"/>
  <c r="J432" i="4"/>
  <c r="J433" i="4"/>
  <c r="J434" i="4"/>
  <c r="J435" i="4"/>
  <c r="J436" i="4"/>
  <c r="J437" i="4"/>
  <c r="J438" i="4"/>
  <c r="J439" i="4"/>
  <c r="J440" i="4"/>
  <c r="J441" i="4"/>
  <c r="J442" i="4"/>
  <c r="J443" i="4"/>
  <c r="J444" i="4"/>
  <c r="J445" i="4"/>
  <c r="J446" i="4"/>
  <c r="J447" i="4"/>
  <c r="J448" i="4"/>
  <c r="J449" i="4"/>
  <c r="J450" i="4"/>
  <c r="J453" i="4"/>
  <c r="J454" i="4"/>
  <c r="J455" i="4"/>
  <c r="J456" i="4"/>
  <c r="J457" i="4"/>
  <c r="J458" i="4"/>
  <c r="J459" i="4"/>
  <c r="J460" i="4"/>
  <c r="J461" i="4"/>
  <c r="J462" i="4"/>
  <c r="J463" i="4"/>
  <c r="J464" i="4"/>
  <c r="J465" i="4"/>
  <c r="J466" i="4"/>
  <c r="J467" i="4"/>
  <c r="J468" i="4"/>
  <c r="J26" i="4"/>
  <c r="J32" i="4"/>
  <c r="J84" i="4"/>
  <c r="J469" i="4"/>
  <c r="J28" i="4"/>
  <c r="J41" i="4"/>
  <c r="J33" i="4"/>
  <c r="J38" i="4"/>
  <c r="J7" i="4"/>
  <c r="J49" i="4"/>
  <c r="J338" i="4"/>
  <c r="J339" i="4"/>
  <c r="J340" i="4"/>
  <c r="J341" i="4"/>
  <c r="J342" i="4"/>
  <c r="J343" i="4"/>
  <c r="J344" i="4"/>
  <c r="J345" i="4"/>
  <c r="J346" i="4"/>
  <c r="J347" i="4"/>
  <c r="J348" i="4"/>
  <c r="J349" i="4"/>
  <c r="J350" i="4"/>
  <c r="J351" i="4"/>
  <c r="J352" i="4"/>
  <c r="J353" i="4"/>
  <c r="J354" i="4"/>
  <c r="J355" i="4"/>
  <c r="J356" i="4"/>
  <c r="J357" i="4"/>
  <c r="J358" i="4"/>
  <c r="J359" i="4"/>
  <c r="J360" i="4"/>
  <c r="J361" i="4"/>
  <c r="J362" i="4"/>
  <c r="J363" i="4"/>
  <c r="J364" i="4"/>
  <c r="J365" i="4"/>
  <c r="J366" i="4"/>
  <c r="J367" i="4"/>
  <c r="J368" i="4"/>
  <c r="J369" i="4"/>
  <c r="J370" i="4"/>
  <c r="J371" i="4"/>
  <c r="J372" i="4"/>
  <c r="J373" i="4"/>
  <c r="J380" i="4"/>
  <c r="J381" i="4"/>
  <c r="J382" i="4"/>
  <c r="J383" i="4"/>
  <c r="J374" i="4"/>
  <c r="J375" i="4"/>
  <c r="J384" i="4"/>
  <c r="J385" i="4"/>
  <c r="J386" i="4"/>
  <c r="J387" i="4"/>
  <c r="J388" i="4"/>
  <c r="J389" i="4"/>
  <c r="J390" i="4"/>
  <c r="J391" i="4"/>
  <c r="J392" i="4"/>
  <c r="J470" i="4"/>
  <c r="B7" i="2" l="1"/>
  <c r="K7" i="2"/>
  <c r="K14" i="2"/>
  <c r="K8" i="2"/>
  <c r="K9" i="2"/>
  <c r="K10" i="2"/>
  <c r="K11" i="2"/>
  <c r="K12" i="2"/>
  <c r="K13"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5" i="2"/>
  <c r="K46" i="2"/>
  <c r="K47" i="2"/>
  <c r="K48" i="2"/>
  <c r="K49" i="2"/>
  <c r="K50" i="2"/>
  <c r="K51" i="2"/>
  <c r="K52" i="2"/>
  <c r="K53" i="2"/>
  <c r="K54" i="2"/>
  <c r="K55" i="2"/>
  <c r="K56" i="2"/>
  <c r="K57" i="2"/>
  <c r="K58" i="2"/>
  <c r="K59" i="2"/>
  <c r="K60" i="2"/>
  <c r="K61" i="2"/>
  <c r="K62" i="2"/>
  <c r="K63"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20" i="2"/>
  <c r="K121" i="2"/>
  <c r="K122" i="2"/>
  <c r="K123" i="2"/>
  <c r="K124" i="2"/>
  <c r="K125" i="2"/>
  <c r="K126" i="2"/>
  <c r="K127" i="2"/>
  <c r="K130" i="2"/>
  <c r="K131" i="2"/>
  <c r="K132" i="2"/>
  <c r="K44" i="2"/>
  <c r="K133" i="2"/>
  <c r="K134" i="2"/>
  <c r="K135" i="2"/>
  <c r="K138" i="2"/>
  <c r="K139" i="2"/>
  <c r="K140" i="2"/>
  <c r="K141" i="2"/>
  <c r="K142" i="2"/>
  <c r="K143" i="2"/>
  <c r="K144" i="2"/>
  <c r="K145" i="2"/>
  <c r="K146" i="2"/>
  <c r="K147" i="2"/>
  <c r="K148" i="2"/>
  <c r="K149" i="2"/>
  <c r="K152" i="2"/>
  <c r="K153" i="2"/>
  <c r="K154" i="2"/>
  <c r="K155" i="2"/>
  <c r="K156" i="2"/>
  <c r="K157" i="2"/>
  <c r="K136" i="2"/>
  <c r="K158" i="2"/>
  <c r="K159" i="2"/>
  <c r="K160" i="2"/>
  <c r="K161" i="2"/>
  <c r="K128" i="2"/>
  <c r="K129" i="2"/>
  <c r="K137" i="2"/>
  <c r="K150" i="2"/>
  <c r="K162" i="2"/>
  <c r="K151" i="2"/>
  <c r="K163" i="2"/>
  <c r="K164" i="2"/>
  <c r="B8" i="2"/>
  <c r="B9" i="2"/>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31" i="2" s="1"/>
  <c r="B132" i="2" s="1"/>
  <c r="B133" i="2" s="1"/>
  <c r="B134" i="2" s="1"/>
  <c r="B135" i="2" s="1"/>
  <c r="B136" i="2" s="1"/>
  <c r="B137" i="2" s="1"/>
  <c r="B138" i="2" s="1"/>
  <c r="B139" i="2" s="1"/>
  <c r="B140" i="2" s="1"/>
  <c r="B141" i="2" s="1"/>
  <c r="B142" i="2" s="1"/>
  <c r="B143" i="2" s="1"/>
  <c r="B144" i="2" s="1"/>
  <c r="B145" i="2" s="1"/>
  <c r="B146" i="2" s="1"/>
  <c r="B147" i="2" s="1"/>
  <c r="B148" i="2" s="1"/>
  <c r="B149" i="2" s="1"/>
  <c r="B150" i="2" s="1"/>
  <c r="B151" i="2" s="1"/>
  <c r="B152" i="2" s="1"/>
  <c r="B153" i="2" s="1"/>
  <c r="B154" i="2" s="1"/>
  <c r="B155" i="2" s="1"/>
  <c r="B156" i="2" s="1"/>
  <c r="B157" i="2" s="1"/>
  <c r="B158" i="2" s="1"/>
  <c r="B159" i="2" s="1"/>
  <c r="B160" i="2" s="1"/>
  <c r="B161" i="2" s="1"/>
  <c r="B162" i="2" s="1"/>
  <c r="B163" i="2" s="1"/>
  <c r="B164" i="2" s="1"/>
  <c r="B165" i="2" s="1"/>
  <c r="B166" i="2" s="1"/>
  <c r="B167" i="2" s="1"/>
  <c r="B168" i="2" s="1"/>
  <c r="B169" i="2" s="1"/>
  <c r="B170" i="2" s="1"/>
  <c r="B171" i="2" s="1"/>
  <c r="B172" i="2" s="1"/>
  <c r="B17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Mauricio Botero</author>
  </authors>
  <commentList>
    <comment ref="D5" authorId="0" shapeId="0" xr:uid="{00000000-0006-0000-0300-000001000000}">
      <text>
        <r>
          <rPr>
            <b/>
            <sz val="9"/>
            <color indexed="81"/>
            <rFont val="Tahoma"/>
            <family val="2"/>
          </rPr>
          <t>Mauricio Botero:</t>
        </r>
        <r>
          <rPr>
            <sz val="9"/>
            <color indexed="81"/>
            <rFont val="Tahoma"/>
            <family val="2"/>
          </rPr>
          <t xml:space="preserve">
fecha propuesta de puesta en vigencia</t>
        </r>
      </text>
    </comment>
  </commentList>
</comments>
</file>

<file path=xl/sharedStrings.xml><?xml version="1.0" encoding="utf-8"?>
<sst xmlns="http://schemas.openxmlformats.org/spreadsheetml/2006/main" count="8315" uniqueCount="1347">
  <si>
    <t xml:space="preserve"> </t>
  </si>
  <si>
    <t>MATRIZ DE REQUISITOS LEGALES Y OTROS REQUISITOS EN SALUD OCUPACIONAL Y SEGURIDAD INDUSTRIAL</t>
  </si>
  <si>
    <t>HSE-F-004</t>
  </si>
  <si>
    <t>Version 17</t>
  </si>
  <si>
    <t>30 de junio de 2017</t>
  </si>
  <si>
    <t>ITEM</t>
  </si>
  <si>
    <t>TEMA</t>
  </si>
  <si>
    <t>TIPO DE REQUISITO</t>
  </si>
  <si>
    <t>FACTOR DEL RIESGO</t>
  </si>
  <si>
    <t>TIPO DE NORMA</t>
  </si>
  <si>
    <t>NUMERO</t>
  </si>
  <si>
    <t>AÑO</t>
  </si>
  <si>
    <t>NORMA</t>
  </si>
  <si>
    <t>ENTIDAD QUE EXPIDE</t>
  </si>
  <si>
    <t>DESCRIPCION DE LA NORMA</t>
  </si>
  <si>
    <t>ARTICULOS APLICABLES</t>
  </si>
  <si>
    <t>OBLIGACION</t>
  </si>
  <si>
    <t>CARGO RESPONSABLE</t>
  </si>
  <si>
    <t>EVIDENCIA</t>
  </si>
  <si>
    <t>SEGUIMIENTO</t>
  </si>
  <si>
    <t>OBSERVACIONES</t>
  </si>
  <si>
    <t>FACTOR DE RIESGO/ ASPECTO</t>
  </si>
  <si>
    <t>PELIGRO</t>
  </si>
  <si>
    <t>DESCRIPCION</t>
  </si>
  <si>
    <t xml:space="preserve">CUMPLE </t>
  </si>
  <si>
    <t>LOCALIZACIÓN EVIDENCIA</t>
  </si>
  <si>
    <t>MECANISMOS SEGUIMIENTO</t>
  </si>
  <si>
    <t>Laboral</t>
  </si>
  <si>
    <t>Requisitos Legales Nacionales</t>
  </si>
  <si>
    <t>General</t>
  </si>
  <si>
    <t>PSICOSOCIAL</t>
  </si>
  <si>
    <t xml:space="preserve">Código Sustantivo del trabajo. Decreto </t>
  </si>
  <si>
    <t>Congreso de la república de Colombia</t>
  </si>
  <si>
    <t>Regular las relaciones entre empeador y trabajador.</t>
  </si>
  <si>
    <t xml:space="preserve">Todo empleador o empresa están obligados a suministrar y acondicionar locales y equipos de trabajo que garanticen la seguridad y salud de los trabajadores; a hacer practicar los exámenes médicos a su personal y adoptar las medidas de higiene y seguridad indispensables para la protección de la vida, la salud y la moralidad de los trabajadores a su servicio; de conformidad con la reglamentación que sobre el particular establezca el Ministerio del Trabajo. </t>
  </si>
  <si>
    <t>Gerencia Administrativa y Financiera
Coordinación HSE</t>
  </si>
  <si>
    <t>* Certificados de aptitud para trabajadores directos ODL.
* Se exige al contratista contractualmente certificados de aptitud médica del personal.</t>
  </si>
  <si>
    <t>SI</t>
  </si>
  <si>
    <t>CDT Campo (Contratistas e Interventorias)
CAD ( Oficinas ODL Bogota)
Archivo Historico (Bodega Alarchivo)
ODL Disco O</t>
  </si>
  <si>
    <t xml:space="preserve">
*Auditorias de seguimiento al SIG
*Auditorias Laborales</t>
  </si>
  <si>
    <t>"Los menores de dieciocho (18) años necesitan para trabajar autorización escrita del inspector del trabajo o, en su defecto, de la primera
autoridad local, a solicitud de los padres y, a falta de éstos, del defensor de familia. Prohíbese el trabajo de los menores de catorce (14) años y es obligación de sus padres disponer que acudan a los centros de enseñanza. Excepcionalmente y en atención a circunstancias especiales calificadas por el defensor de familia, los mayores de doce (12) años podrán ser autorizados para trabajar por las autoridades señaladas en este artículo, con las limitaciones previstas en el presente código".</t>
  </si>
  <si>
    <t>* No se contrata personal menor de 18 años.</t>
  </si>
  <si>
    <t>Características del grupo social del trabajo (relaciones, cohesión, calidad de interacciones, trabajo en equipo)</t>
  </si>
  <si>
    <t>57 Numeral 2 y 3</t>
  </si>
  <si>
    <t xml:space="preserve">2. Procurar a los trabajadores locales apropiados y elementos adecuados de protección contra los accidentes y enfermedades profesionales en forma que se garanticen razonablemente la seguridad y la salud. 
3. Prestar inmediatamente los primeros auxilios en caso de accidente o de enfermedad. A este efecto en todo establecimiento, taller o fábrica que ocupe habitualmente más de diez (10) trabajadores, deberá mantenerse lo necesario, según reglamentación de las autoridades sanitarias. </t>
  </si>
  <si>
    <t>58 num 5 y 6</t>
  </si>
  <si>
    <t>"OBLIGACIONES ESPECIALES DEL TRABAJADOR. Son obligaciones especiales del trabajador: (...) 5a. Comunicar oportunamente al empleador las observaciones que estime conducentes a evitarle daños y perjuicios. 6a. Prestar la colaboración posible en casos de siniestro o de riesgo inminente que afecten o amenacen las personas o cosas de la empresa o establecimiento. (...)"</t>
  </si>
  <si>
    <t>*Tarjetas TOPCUP</t>
  </si>
  <si>
    <t>Interfase persona tarea (conocimientos, habilidades con relación a la demanda de la tarea, iniciativa, autonomía  reconocimiento, identificación de la persona con la tarea y la organización)</t>
  </si>
  <si>
    <t>60 num 2</t>
  </si>
  <si>
    <t>" PROHIBICIÓNES A LOS TRABAJADORES. Se prohíbe a los trabajadores: (...) 2. Presentarse al trabajo en estado de embriaguez o bajo la influencia de narcóticos o drogas enervantes. (...)"</t>
  </si>
  <si>
    <t xml:space="preserve">
*Registro Política de prevención y control alcohol, drogas y porte de arma</t>
  </si>
  <si>
    <t>Gestión organizacional (estilo de mando, pago, contratación, participación, inducción y capacitación, bienestar social, evaluación del desempeño, manejo de cambios)</t>
  </si>
  <si>
    <t>"PRIMEROS AUXILIOS. 1. El empleador debe prestar al accidentado los primeros auxilios, aun cuando el accidente sea debido a provocación deliberada o culpa grave de la víctima. 2. Todo empleador debe tener en su establecimiento los medicamentos necesarios para las atenciones de urgencias en casos de accidentes o ataque súbito de enfermedad, de acuerdo con la reglamentación que dicte la Oficina Nacional de Medicina e Higiene Industrial (Hoy División de Salud Ocupacional)".</t>
  </si>
  <si>
    <t>* Plan de emergencia/MEDEVAC
* Brigadas de emergencia.
* Obligaciones HSE para contratistas: Personal de salud en campo.</t>
  </si>
  <si>
    <t>"De modo general, incumben al {empleador} obligaciones de protección y de seguridad para con los trabajadores, y a éstos obligaciones de obediencia y fidelidad para con el empleador".</t>
  </si>
  <si>
    <t>* Plan HSE.</t>
  </si>
  <si>
    <t>Salud Ocupacional</t>
  </si>
  <si>
    <t>CONDICIONES DE SEGURIDAD</t>
  </si>
  <si>
    <t>Almacenamiento de basuras</t>
  </si>
  <si>
    <t>Ley</t>
  </si>
  <si>
    <t>Codigo Sanitario Nacional. Se dictan Medidas Sanitarias.</t>
  </si>
  <si>
    <t>28, 80, 84, 85, 90, 91, 92, 93, 94, 95, 96, 98, 102, 105, 106, 107, 108, 109, 114, 117, 118, 121, 122, 125, 127, 128, 130</t>
  </si>
  <si>
    <t>Para la protección del Medio Ambiente la presente Ley establece: Las normas generales que servirán de base a las disposiciones y reglamentaciones necesarias para preservar, restaurar y mejorar las condiciones sanitarias en lo que se relaciona a la salud humana; Los procedimientos y las medidas que se deben adoptar para la regulación, legalización y control de los descargos de residuos y materiales que afectan o pueden afectar las condiciones sanitarias del Ambiente</t>
  </si>
  <si>
    <t>Coordinación HSE</t>
  </si>
  <si>
    <t>* Planes HSE
* Obligaciones HSE para contratistas</t>
  </si>
  <si>
    <t>CDT Campo (Contratistas e Interventorias)
CAD ( Oficinas ODL Bogota)
Archivo Historico (Bodega Alarchivo)
ODL Disco O</t>
  </si>
  <si>
    <t xml:space="preserve">*Inspecciones y verificación en HSE
</t>
  </si>
  <si>
    <t>Resolución</t>
  </si>
  <si>
    <t>Ministerio de trabajo y seguridad social</t>
  </si>
  <si>
    <t>Estatuto de Seguridad Industrial. Por la cual se establecen algunas disposiciones sobre vivienda, higiene y seguridad en los establecimientos de trabajo.</t>
  </si>
  <si>
    <t xml:space="preserve">Articulo 2 Literal G </t>
  </si>
  <si>
    <t>"Son obligaciones del patrono: (...) g) Suministrar instrucción adecuada a los trabajadores antes de que se inicie cualquier ocupación, sobre los riesgos y peligros que puedan afectarles, y sobre la forma, métodos y sistemas que deban observarse para prevenirlos o evitarlos".</t>
  </si>
  <si>
    <t>Coordinacion HSE: Lider HSE y Profesionales HSE</t>
  </si>
  <si>
    <t>*Planes HSE
*Analisis de Seguridad en el Trabajo
*Capacitación y formación en HSE</t>
  </si>
  <si>
    <t xml:space="preserve">
*Inspecciones y verificación en HSE
*Auditorias de seguimiento al SIG</t>
  </si>
  <si>
    <t>Seguridad Industrial</t>
  </si>
  <si>
    <t>Artículo 3 Literales C, D  y F</t>
  </si>
  <si>
    <t>Capítulo II. Obligaciones de los Trabajadores.                                                                                                              
c) Abstenerse de operar sin la debida autorización vehículos, maquinarias o equipos distinto a los que les han sido asignados.
d) Dar aviso inmediato a sus superiores sobre la existencia de condiciones defectuosos, o fallas en las instalaciones, maquinarias, procesos y operaciones de trabajo, y sistemas de control de riesgos.
f) No introducir bebidas u otras substancias no autorizadas en los lugares o centros de trabajo ni presentarse en los mismos bajo los efectos de sustancias embriagantes, estupefacientes o alucinógenas; y comportarse en forma responsable y seria en la ejecución de sus labores.</t>
  </si>
  <si>
    <t>*Planes HSE
*Analisis de Seguridad en el Trabajo
*Capacitación y formación en HSE
*Reporte de A&amp;C (Actos y Condiciones Inseguras)</t>
  </si>
  <si>
    <t>Estatuto de Seguridad Industrial.</t>
  </si>
  <si>
    <t>Ministerio de salud.</t>
  </si>
  <si>
    <t>4 al 16</t>
  </si>
  <si>
    <t>Título II, Capítulo I Edificios y localizaciones. Las edificaciones serán construidas de forma segura, firme, higienicas, con iluminación y ventilación suficiente. Así como el espacio necesario para el desarrollo de actividades.</t>
  </si>
  <si>
    <t>Gerencia de Operaciones
Coordinación HSE</t>
  </si>
  <si>
    <t xml:space="preserve">*Plan de Infraestructura (Ingenieria conceptual, basica y de detalle)
*Taller de HAZID y HAZOP                                                                                      
*Señalización y demarcación de áreas
*Obligaciones HSE para contratistas
*Planes HSE
</t>
  </si>
  <si>
    <t>17 al 28</t>
  </si>
  <si>
    <t>Título II, Capítulo II Servicios de Higiene. Debe existir mínimo 1 baño por cada 15 trabajadores y separado por sexos, estos deben ser en materiales impermeables y de facil limpieza.</t>
  </si>
  <si>
    <t xml:space="preserve"> 29 al 37</t>
  </si>
  <si>
    <t>Título II, Capítulo IV Higiene lugares de trabajo orden y limpieza.Todos las instalaciones deberan mantenerse limpias y ordenadas. Los trabajadores que realicen actividades en zonas humedas deberan tener dotación adecuada, los residuos se evacuaran periodicamente, los trabajadores no deben estar expuestos a sustancias peligrosas en la medida de las posibilidades, se deberan tomar medidas para evitar la entrada de plagas. Por ningun motivo se permitira acumulación de polvo, residuos y/o desperdicios.</t>
  </si>
  <si>
    <t>*Plan de Infraestructura (Ingenieria conceptual, basica y de detalle)
*Taller de HAZID y HAZOP                                                                                      
*Señalización y demarcación de áreas
*Obligaciones HSE para contratistas
*Planes HSE
*Programas de mantenimiento
*Registros de aseo y orden en oficinas y areas de trabajo</t>
  </si>
  <si>
    <t>46 al 62</t>
  </si>
  <si>
    <t xml:space="preserve">Título II, Capítulo VI De los campamentos de los trabajadores (Art. 48 Campamentos permanentes). Entiéndase por permanentes campamentos mayores a 1 año. El campamento debe poseer un sistema de drenaje, sistema de tratamiento de agua residual, los pisos y muros debe construirse en materiales impermeables, los materiales deben ser sólidos, resistentes y malos conductores. Los muros interiores y cielos rasos serán pintados en colores claros, las instalación tendrán medidas de control contra plagas, el sitio debe estar acondicionado de manera que reciban la suficiente ventilación, deberá tener fuentes de agua potable. El número de personas se determina de manera que a cada persona correspondan 15 m3. Las camas serán individuales, con una distancia no menor a 1 m. No se permitirán catres superpuestos.   </t>
  </si>
  <si>
    <t>*Plan de Infraestructura (Ingenieria conceptual, basica y de detalle)
*Taller de HAZID y HAZOP                                                                                      
*Señalización y demarcación de áreas
*Obligaciones HSE para contratistas
*Planes HSE
*Programas de mantenimiento</t>
  </si>
  <si>
    <t>FÍSICO</t>
  </si>
  <si>
    <t>Temperaturas extremas (calor y frio)</t>
  </si>
  <si>
    <t>63 al 69</t>
  </si>
  <si>
    <t xml:space="preserve">Título III, Capítulo I De la temperatura, humedad y calefacción. La temperatura y humedad en sitios cerrados, sera mantenido de manera que no sea desagradable o perjudicial para la salud. En caso de que no se puedan hacer controles en el medio los trabajadores deberan utilizar los elementos de protección personal adecuados. </t>
  </si>
  <si>
    <t>*Plan de Infraestructura (Ingenieria conceptual, basica y de detalle)
*Taller de HAZID y HAZOP                                                                                      
*Estudios de confort termico y monitoreos ambientales
*Obligaciones HSE para contratistas
*Planes HSE
*Programas de mantenimiento</t>
  </si>
  <si>
    <t xml:space="preserve">
*Inspecciones y verificación en HSE
*Auditorias de seguimiento al SIG
*Monitoreos y estudios de puestos de trabajo</t>
  </si>
  <si>
    <t>QUÍMICO</t>
  </si>
  <si>
    <t xml:space="preserve"> 70 al 78</t>
  </si>
  <si>
    <t>Título III, Capítulo II Ventilación. En las locaciones cerradas se debe asegurar que el aire se renueve constantemente, en los sitios donde la operación produzca vapores, gases, humos, etc., se debe instalar dipositivos que permitan evacuar y diluir los agentes contaminantes</t>
  </si>
  <si>
    <t xml:space="preserve">CDT Campo (Contratistas e Interventorias)
CAD ( Oficinas ODL Bogota)
Archivo Historico (Bodega Alarchivo)
ODL Disco O </t>
  </si>
  <si>
    <t>Iluminación ( Luz visible por exceso o deficiencia)</t>
  </si>
  <si>
    <t>79 al 87</t>
  </si>
  <si>
    <t>Título III, Capítulo III Iluminación. Todos los lugares de trabajo tendrán la iluminación adecuada e indispensable de acuerdo con la clase de labor que se realice</t>
  </si>
  <si>
    <t>*Plan de Infraestructura (Ingenieria conceptual, basica y de detalle)
*Taller de HAZID y HAZOP                                                                                      
*Estudios Iluminación 
*Obligaciones HSE para contratistas
*Planes HSE
*Programas de mantenimiento</t>
  </si>
  <si>
    <t>Por la cual se establecen algunas disposiciones sobre vivienda, higiene y seguridad en los establecimientos de trabajo.</t>
  </si>
  <si>
    <t>"En todos los establecimientos de trabajo se suministrará a los trabajadores ropa de trabajo adecuada según los riesgos a que estén expuestos, y de acuerdo a la naturaleza del trabajo que se realice. Las ropas de trabajo deberán ajustar bien; no deberán tener partes flexibles que cuelguen, cordones sueltos, ni bolsillos demasiado grandes".</t>
  </si>
  <si>
    <t>* Registro de entrega de dotacion.
*Obligaciones HSE para contratistas
*Planes HSE</t>
  </si>
  <si>
    <t xml:space="preserve">
*Inspecciones y verificación en HSE
*Auditorias de seguimiento al SIG
*Auditorias Laborales</t>
  </si>
  <si>
    <t>TODOS</t>
  </si>
  <si>
    <t>Condiciones de la tarea (carga mental, contenido de la tarea, demandas emocionales, sistemas de control, definición de roles, monotonía, entre otros)</t>
  </si>
  <si>
    <t>"Para los trabajadores que utilizan lentes para corregir sus defectos visuales y necesiten protección visual complementaria, el patrono deberá suministrar gafas especiales que puedan ser colocadas sobre sus anteojos habituales; en caso de ser imposible utilizar ambos tipos de anteojos, el patrón deberá suministrarles anteojos de seguridad corregidos".</t>
  </si>
  <si>
    <t>* Registro entrega de EPP.
*Registro de entrega de EPP corregidos o complementarios</t>
  </si>
  <si>
    <t>"Toda persona que tenga necesidad de utilizar un aparato de respiración, sea de aire u otra atmósfera respirable suplida de depósito o de cartucho químico, será debidamente adiestrada en el uso, cuidado y limitaciones del equipo protector. También será instruida en los procedimientos aplicables en casos de emergencia".</t>
  </si>
  <si>
    <t>* Certificados que acreditan la competencia.
* Inspección a equipos  (Auto contenidos)</t>
  </si>
  <si>
    <t xml:space="preserve">
*Inspecciones y verificación en HSE
*Auditorias de seguimiento al SIG</t>
  </si>
  <si>
    <t>En todos los establecimientos de trabajo que presenten peligro de incendio, ya sea por emplearse elementos combustibles, explosivos o por cualquier otra circunstancia, se tomarán medidas para evitar estos riesgos. Se dispondrá de suficientes tomas de agua con sus correspondientes mangueras, tanques de depósito de reserva o aparatos extintores y de personal debidamente entrenado en extinción de incendios.</t>
  </si>
  <si>
    <t>* Conformación brigada.
* Registros de Simulacros
* Capacitación y formación a brigadistas 
* Adquisición de equipos para atención de emergencias.
* Plan de contingencia y de emergencia</t>
  </si>
  <si>
    <t>Todo establecimiento de trabajo deberá contar con extintores de incendio, de adecuados de acuerdo a los materiales usados y a la clase de riesgo. El equipo de que se disponga para combatir incendios deberá mantenerse en perfecto estado de conservación y funcionamiento y será revisado como mínimo una vez al año.</t>
  </si>
  <si>
    <t>Tecnológico (explosión, fuga, derrame, incendio)</t>
  </si>
  <si>
    <t xml:space="preserve">Art. 223  Los establecimientos de trabajo por sus características industriales y tamaño de sus instalaciones establecerán entre sus trabajadores una Brigada de Incendio, constituida por personal voluntario debidamente entrenado para la labor de extinción de incendios dentro de las zonas de trabajo del establecimiento
</t>
  </si>
  <si>
    <t>"Los patronos están en la obligación de suministrar a sus trabajadores herramientas adecuadas para cada tipo de trabajo, y darles entrenamiento e instrucción para su uso en forma correcta".</t>
  </si>
  <si>
    <t>* Registro de divulgación del (AST), análisis de trabajo seguro
*Registro de entrega de herramientas</t>
  </si>
  <si>
    <t>"Todo patrón o empleador que tenga a su servicio personal femenino deberá cumplir las siguientes normas: a) Las ropas de trabajo deben ser especiales, confortables a cualquier temperatura, apropiadas al trabajo y atractivas. b) Cuando las faldas resulten un peligro, se reemplazarán por pantalones u overoles. c) Deberán evitarse las mangas, tiras sueltas, faldas anchas, solapas y puños doblados. d) El ajuste de las prendas es importante, las ropas demasiado ajustadas causarán tensiones, aumentarán la fatiga e impiden los movimientos. e) Deberá prohibirse el uso de prendas, alhajas, etc., que puedan ser atrapadas por las máquinas. f) Para evitar que el cabello de las mujeres sea atrapado por las correas, transmisiones y demás partes en movimiento de las máquinas, equipos o herramientas deberán suministrarse viseras duras, turbantes ventilados, cofias y se deberá exigir el uso de las mismas. g) Cuando sea necesario se ordenará el uso de anteojos y caretas protectoras, los cuales se mantendrán en buenas condiciones. h) Los zapatos de las mujeres que trabajan deberán calzar con comodidad, ser adecuados en peso y tener punteras de acero cuando los peligros del trabajo así lo requieran. Los zapatos deberán proveer la estabilidad necesaria; por inconveniencia del uso de tacos o tacones altos. i) Los trabajadores deberán disponer de facilidades sanitarias tales como cuartos de baño limpios, agua potable para beber, salas de descanso, sillas, duchas, ventilación, calefacción, iluminación adecuada en los sitios de trabajo, a fin de evitar la fatiga y las tensiones·.</t>
  </si>
  <si>
    <t>* Registro de entrega de EPP adecuados de acuerdo al genero
* Registro entrega de dotación de trabajo</t>
  </si>
  <si>
    <t>Por la cual se establecen algunas disposiciones sobre vivienda, higiene y seguridad en los establecimientos de trabajo</t>
  </si>
  <si>
    <t>"Todo patrono contratará los servicios de uno a más médicos o afiliará al Instituto de Seguros Sociales a todos los trabajadores a su servicio con el fin de garantizar adecuada atención en medicina preventiva, medicina del trabajo y medicina de recuperación".</t>
  </si>
  <si>
    <t>* Registros de atención medica en campo.
* Registro de afiliación al Sistema de Seguridad Social
* Obligaciones HSE para contratistas</t>
  </si>
  <si>
    <t>N/A por el contenido del artículo en la actualidad.</t>
  </si>
  <si>
    <t>"Todo patrono debe hacer: 1. Cumplir y hacer cumplir las disposiciones de este Reglamento y las demás que en materia de Seguridad e higiene del Trabajo, fueren de aplicación obligatoria en los lugares de trabajo o de la empresa por razón de las actividades laborales que en ellas se realicen. 2. Organizar y ejecutar un programa permanente de Seguridad, Higiene y Medicina del Trabajo, destinado a la prevención de los riesgos profesionales que puedan afectar la vida, integridad y salud de los trabajadores a su servicio . 3. Instalar, operar y mantener en forma eficiente los sistemas y equipos de control necesarios para prevenir los riesgos profesionales y adoptar las medidas necesarias para la prevención y control de los riesgos profesionales. 4. Realizar visitas a los sitios de trabajo para determinar los riesgos y ordenar las medidas correspondientes como son: pérdidas de hora hombre por año, días de incapacidad totales, pérdidas de turno hombre, rata de frecuencia de accidentes y todos los demás factores relacionados. 6. Otorgar en todo momento a las autoridades competentes las facilidades requeridas para la ejecución de estudios, investigaciones e inspecciones que sean necesarias dentro de las instalaciones y zonas de trabajo. 7. Promover los recursos económicos materiales humanos necesarios tanto, para el mantenimiento de las máquinas, herramientas, material y demás elementos de trabajo en condiciones de seguridad, como para el normal funcionamiento de los servicios de higiene para los trabajadores de la empresa. 8. Determinar en los niveles jerárquicos definidos en el reglamento interno o en su defecto, mediante instrucciones escritas, las facultades y deberes del personal directivo, técnico y trabajadores en general, para la prevención de accidentes y enfermedades profesionales. 9. Facilitar la instrucción adecuada al personal nuevo en un puesto, antes de que comience a desempeñar sus labores, acerca de los riesgos y peligros que puedan afectarle y sobre la forma, métodos y procesos que deban observarse para prevenirlos o evitarlos. o 10. Cumplir en el término establecido las recomendaciones del Comité de Higiene y Seguridad y las del Ministerio de Trabajo para la prevención de los riesgos profesionales".</t>
  </si>
  <si>
    <t xml:space="preserve">*Registro: Inspecciones y visitas gerenciales en HSE
* Indicadores de Accidentalidad </t>
  </si>
  <si>
    <t>Ministerio de salud</t>
  </si>
  <si>
    <t xml:space="preserve">Se dicta reglamento de higiene y salud para la industria de la construcción </t>
  </si>
  <si>
    <t>Todo patrono está en la obligación de hacer practicar por su cuenta, los exámenes de ingreso y retiro de los trabajadores.</t>
  </si>
  <si>
    <t>* Gerencia Administrativa y Financiera
* Coordinación HSE</t>
  </si>
  <si>
    <t>* Certificados de aptitud para trabajadores directos ODL.
*Certificados de aptitud médica del personal.</t>
  </si>
  <si>
    <t>Se dicta el Reglamento de Higiene y
Seguridad para la Industria de la
Construcción</t>
  </si>
  <si>
    <t>Articulo 10 Num. 9</t>
  </si>
  <si>
    <t>"Todo patrono debe hacer: (...) 9. Facilitar la instrucción adecuada al personal nuevo en un puesto, antes de que comience a desempeñar sus labores, acerca de los riesgos y peligros que puedan afectarle y sobre la forma, métodos y procesos que deban observarse para prevenirlos o evitarlos".</t>
  </si>
  <si>
    <t>*Registros de inducción.
*Obligaciones HSE para contratistas</t>
  </si>
  <si>
    <t>Articulo 12 Num. 2</t>
  </si>
  <si>
    <t>"Son obligaciones del personal directivo, técnico y de, supervisión: (...) 2. Instruir previamente al personal bajo sus órdenes de los riesgos inherentes al trabajo que debe realizar especialmente en los que impliquen riesgos específicos distintos a los de su ocupación habitual, así como de las medidas de seguridad adecuadas que deben observarse en la ejecución de los mismos".</t>
  </si>
  <si>
    <t xml:space="preserve">* Registros de inducción.
* Registros de capacitación en seguridad industrial.
* Registro de divulgación del (ATS), análisis de trabajo seguro
</t>
  </si>
  <si>
    <t>Mecánico (elementos de máquinas, herramientas, piezas a trabajar, materiales proyectados sólidos o fluidos)</t>
  </si>
  <si>
    <t>Se dicta el Reglamento de Higiene y Seguridad para la Industria de la Construcción</t>
  </si>
  <si>
    <t>"Todo el personal que manipule materiales rugosos con filos que puedan producir erosión en la piel y cortes deben usar guantes de cuero".</t>
  </si>
  <si>
    <t>* Registro de entrega de EPP (Guantes)
* Registro inspecciones HSE.</t>
  </si>
  <si>
    <t>El patrono deberá disponer lo que sea necesario para cualquier tratamiento médico de emergencia. En los lugares de trabajo deberá existir un botiquín de primeros auxilios con droga suficiente según las características de la obra. El manejo de dicho botiquín se hará por persona que tenga conocimientos en la práctica de los primeros auxilios.</t>
  </si>
  <si>
    <t>* Registro de Capacitación e Inspección en primeros auxilios.
*Ubicación de botiquines
*MEDEVAC / Plan de Emergencias</t>
  </si>
  <si>
    <t xml:space="preserve">Higiene Industrial </t>
  </si>
  <si>
    <t>Ruido</t>
  </si>
  <si>
    <t>Ruido (Impacto intermitente y continuo)</t>
  </si>
  <si>
    <t>Por la cual se dictan normas sobre Protección y conservación de la Audición de la Salud y el bienestar de las personas, por causa de la producción y emisión de ruidos.</t>
  </si>
  <si>
    <t>Se empleará la audimetría de conducción aérea para evaluar la capacidad auditiva de los trabajadores.</t>
  </si>
  <si>
    <t>* Registro de aptitud medica contempla audiometria.
*Certificados de aptitud médica del personal.</t>
  </si>
  <si>
    <t xml:space="preserve">Decreto </t>
  </si>
  <si>
    <t>Presidencia de la República</t>
  </si>
  <si>
    <t xml:space="preserve">Por el cual se determinan las bases para la organizacion y administracion de salud ocupacional en el pais </t>
  </si>
  <si>
    <t>3, 6, 24,25, 26, 28, 29,30</t>
  </si>
  <si>
    <t>Las disposiciones sobre salud ocupacional se aplicará en todo lugar y clase de trabajo, cualquiera que sea la forma jurídica y de su organización y prestación, así mismo regularán las acciones destinadas a remover y proteger la salud de las personas.  Todos los empleadores, tanto público como privados contratistas subcontratista y trabajadores, así como las entidades públicas y privadas estarán sujetas a las disposiciones que sobre la organización y administración de la salud se establecen en este decreto y en las demás disposiciones complementarias que expidan los Ministerios de Trabajo y Seguridad Social y de la Salud Pública, sea que presten los servicios directamente, a través del respectivo organismo de seguridad o prevención social o contratando con empresas privadas.</t>
  </si>
  <si>
    <t xml:space="preserve">Coordinacion HSE </t>
  </si>
  <si>
    <t>* Obligaciones HSE para contratistas
*Planes HSE</t>
  </si>
  <si>
    <t>Ministerio Protección Social</t>
  </si>
  <si>
    <t>Por la cual se reglamenta la organización y funcionamiento de los Comtés de Medicina, Higiene y Seguridad Industrial en los lugares de trabajo</t>
  </si>
  <si>
    <t>1, 2, 5</t>
  </si>
  <si>
    <t>1. Todas las empresas e instituciones, públicas o privadas, que tengan a su servicio diez o más trabajadores, están obligadas a conformar un Comité de Medicina, Higiene y Seguridad Industrial, cuya organización y funcionamiento estará de acuerdo con las normas del Decreto que se reglamenta y con la presente Resolución.                                                                                             
2. Cada comité de Medicina, Higiene y Seguridad Industrial estará compuesto por un número igual de representantes del empleador y de los trabajadores, con sus respectivos suplentes, de acuerd a lo establecido en la resolución.                                                                                                                                                        5. El empleador nombrará directamente sus representantes al Comité y los trabajadores elegirán a los suyos mediante votación libre.</t>
  </si>
  <si>
    <t>* Actas de conformación.
* Actas de reunión
* Planes HSE</t>
  </si>
  <si>
    <t>Art. 7 . El comité de Medicina, Higiene y Seguridad Industrial se reunirá por lo menos una vez al mes en local de la empresa y durante el horario de trabajo.</t>
  </si>
  <si>
    <t>* Acta de conformación COPASO.
* Acta de reuniones
* Planes HSE</t>
  </si>
  <si>
    <t>11 al 14</t>
  </si>
  <si>
    <t>De Funciones, Responsabilidades  y Obligatoriedades del COPASO.</t>
  </si>
  <si>
    <t>Higiene y Seguridad industrial</t>
  </si>
  <si>
    <t>Locativo (almacenamiento, superficies de trabajo (irregularidades, deslizantes, con diferencia del nivel) condiciones de orden y aseo, caidas de objeto)</t>
  </si>
  <si>
    <t>NTC 1461</t>
  </si>
  <si>
    <t>Icontec</t>
  </si>
  <si>
    <t>Higiene y seguridad. Colores y señales de seguridad.</t>
  </si>
  <si>
    <t>Todo</t>
  </si>
  <si>
    <t>NA</t>
  </si>
  <si>
    <t>Señalizacón</t>
  </si>
  <si>
    <t>Emergencias</t>
  </si>
  <si>
    <t>Plan de Emergencias</t>
  </si>
  <si>
    <t>FENÓMENOS NATURALES</t>
  </si>
  <si>
    <t>Ministerio de Gobierno de la República de Colombia</t>
  </si>
  <si>
    <t>Por la cual se organiza el sistema Nacional para la prevención y atención de desastres, y se dictan otras disposiciones.</t>
  </si>
  <si>
    <t>6.1, 8, 12</t>
  </si>
  <si>
    <t>Todas las entidades públicas y privadas que financien estudios, para la formulación y evaluación de planes, programas y proyectos de desarrollo regional y urbano, incluiran en los contratos respectivos la obligación de considerar el componente de prevención de riesgos y las disposiciones de que trata el artículo.</t>
  </si>
  <si>
    <t>*Plan de contingencia
*Plan de emergencias
*Procedimientos de evacuación medica</t>
  </si>
  <si>
    <t xml:space="preserve">
*Inspecciones y verificación en HSE
* Auditorias de seguimientos al SIG
*Evaluación de los sistemas de emergencias y de PON (Procedimientos operativos normalizados)</t>
  </si>
  <si>
    <t>Análisis de vulnerabilidad. Para los efectos del sistema integrado de información, todas las entidades públicas o privadas encargadas de la prestación de servicios públicos,que ejecuten obras civiles de gran magnitud o que desarrollen actividades industriales o de cualquier naturaleza que sean peligrosas o de alto riesgo, asi como las que especificamente determine la oficina Nacional para la atención de desastres, deberán realizar análisis de vulnerabilidad, que contemplen y determinen la probabilidad de la presentación de desastres en sus áreas de jurisdicción o de influencia, o que puedan ocurrir con ocasión o a causa de  sus actividades y las capacidades y disponibilidades  en todos los ordenes para atenderlas.</t>
  </si>
  <si>
    <t>Elementos de planeamiento de operaciones en caso de situaciones de desastre.</t>
  </si>
  <si>
    <t>Los Ministerios del
Trabajo, Seguridad
Social y de Salud</t>
  </si>
  <si>
    <t>se reglamenta la organización, funcionamiento y forma de los Programas de Salud Ocupacional que deben desarrollar los patronos o empleadores en el país.</t>
  </si>
  <si>
    <t>1, 3, 4, 5, 6,7, 10, 11, 14, 15,16</t>
  </si>
  <si>
    <t>Todos los empleadores públicos, oficiales, privados, contratistas y subcontratistas, están obligados a organizar y garantizar el funcionamiento de un programa de Salud Ocupacional de acuerdo con la presente Resolución y Por la cual se reglamenta la organización, funcionamiento y forma de los Programas de Salud Ocupacional que deben desarrollar los patronos o empleadores en el pais.</t>
  </si>
  <si>
    <t>* Programa de salud ocupacional.
* Registro de seguimiento ejecución del programa.</t>
  </si>
  <si>
    <t>Ministerio de trabajo, seguridad social y salud</t>
  </si>
  <si>
    <t xml:space="preserve">Se adoptan niveles permisibles pàra  exposición ocupacional al ruido </t>
  </si>
  <si>
    <t xml:space="preserve"> Límites maximos permisibles ruido ocupacional.</t>
  </si>
  <si>
    <t xml:space="preserve">Coordinador HSE </t>
  </si>
  <si>
    <t>* Informes monitoreo de ruido ocupacional.
*Registro capacitacion en Exposicion al Ruido  
Registro de entrega de EPP (Proteccion auditiva)</t>
  </si>
  <si>
    <t xml:space="preserve">
*Auditorias de seguimiento al SIG
*Auditorias internas
*Inspecciones y lista de verificación en HSE</t>
  </si>
  <si>
    <t>Se establecen procedimientos en
materia de Salud Ocupacional</t>
  </si>
  <si>
    <t>"El examen médico de admisión, será firmado por el respectivo médico, con anotación de su registro médico y por el trabajador. El respectivo examen y los demás documentos clínicos que constituyan la historia clínica del trabajador, son estrictamente confidenciales y de la reserva profesional y no podrán comunicarse o darse a conocer, salvo los siguientes casos: a) Cuando medie mandato judicial. b) Por autorización expresa, escrita y con firma autenticada del trabajador interesado. c) Por solicitud de las entidades competentes de previsión y seguridad social. Parágrafo: Es responsabilidad del empleador mantener los exámenes preocupacionales y demás documentos que conformen la historia clínica del trabajador, seguros, debidamente resguardados y a disposición de las autoridades competentes a que se refiere el presente artículo".</t>
  </si>
  <si>
    <t>Gerencia Administrativa y Financiera
Talento Humano
Coordinacion HSE</t>
  </si>
  <si>
    <t xml:space="preserve">* historia clinica al trabajador (Confidencial)
*Certificado de Aptitud Laboral
</t>
  </si>
  <si>
    <t xml:space="preserve">
*Auditorias de seguimiento al SIG
*Auditorias internas
*Auditorias Laborales</t>
  </si>
  <si>
    <t xml:space="preserve">Por el cual se reglamental actividades en materia de salud ocupacional </t>
  </si>
  <si>
    <t>Empleadores incluiran dentro de las actividades de subprograma de medicina preventiva establecidos por la Resolucion 1016 de 1989, campanas especificas, tendientes a fomentar la prevencion y el control  de la farmaco dependencia, alcoholismo, tabaquismo, dirijidas a sus trabajadores</t>
  </si>
  <si>
    <t xml:space="preserve">* Registro de Charlas de Sensibilización                                          
* Entrega de Material Didactico
</t>
  </si>
  <si>
    <t>Recomendación sobre seguridad en la utilización de los productos químicos en el trabajo.</t>
  </si>
  <si>
    <t>Congreso de la República</t>
  </si>
  <si>
    <t>7, 8, 10, 12, 13, 15, 16</t>
  </si>
  <si>
    <t>Por  medio de la cual se aprueba el "Convenio número 170 y la Recomendación número 177 sobre la Seguridad en la Utilización de los Productos Químicos en el Trabajo", adoptados por la 77a. Reunión de la Conferencia General de la OIT, Ginebra, 1990.
El  Congreso  de  Colombia,  visto  el  texto  del  "  Convenio  número  170  y  la  Recomendación número  177  sobre  la  Seguridad  en  la  Utilización  de  los  Productos  Químicos en  el  Trabajo", adoptados por la 77a Reunión de la Conferencia General de la OIT, Ginebra, 1990.</t>
  </si>
  <si>
    <t>Lider HSE</t>
  </si>
  <si>
    <t>* Obligaciones HSE para contratistas
*Hojas de seguridad de productos químicos
*Plan de manejo ambiental y de seguimiento
*Planes HSE</t>
  </si>
  <si>
    <t>Riesgos Laborales</t>
  </si>
  <si>
    <t>Organización y administración sistema General de Riesgos Profesionales.</t>
  </si>
  <si>
    <t>4, 16, 21, 22, 25, 26, 62</t>
  </si>
  <si>
    <t>El Sistema General de Riesgos Profesionales es el conjunto de entidades públicas y privadas, normas y procedimientos, destinados a prevenir, proteger y atender a los trabajadores de los efectos de las enfermedades y los accidentes que puedan ocurrirles con ocasión o como consecuencia del trabajo que desarrollan.
El Sistema General de Riesgos Profesionales establecido en este Decreto forma parte del Sistema de Seguridad Social Integral, establecido por la Ley 100 de 1993.
Las disposiciones vigentes de salud ocupacional relacionadas con la prevención de los accidentes de trabajo y enfermedades profesionales y el mejoramiento de las condiciones de trabajo, con las modificaciones previstas en este Decreto, hacen parte integrante del sistema general de riesgos profesionales.</t>
  </si>
  <si>
    <t>Gerencia Administrativa y Financiera</t>
  </si>
  <si>
    <t>* Registros de afiliación y pagos
* Obligaciones HSE para contratistas</t>
  </si>
  <si>
    <t>"Por el cual se reglamentan parcialmente la Ley 100 de 1993 y el Decreto-ley 1295 de 1994".</t>
  </si>
  <si>
    <t>1, 4, 11, 14</t>
  </si>
  <si>
    <t>Reglamentación parcial de la  la Ley 100 de 1993 y el Decreto-ley 1295 de 1994, en cuanto: afiliación al sistema de riesgos laborales, accidentes y enfermedades profesionales, ARPs, empresas temporales y promoción y prevención de enfermedades.</t>
  </si>
  <si>
    <t>* Matriz identificación de peligros.
* Programa de Salud Ocupacional 
* Registros de entrega de Elementos de Proteccion personal</t>
  </si>
  <si>
    <t xml:space="preserve">
*Auditorias de seguimiento al SIG
*Auditorias Laborales
*Inspecciones y verificación en HSE</t>
  </si>
  <si>
    <t>GTC 34</t>
  </si>
  <si>
    <t>Estructura Basica Programa de Salud Ocupacional</t>
  </si>
  <si>
    <t>Programa de Salud Ocupacional</t>
  </si>
  <si>
    <t>Ministerio de salud pública</t>
  </si>
  <si>
    <t>Se reglamenta la afiliación al Régimen de Seguridad Social en Salud y la prestación de los beneficios del servicio público esencial de Seguridad Social en Salud y como servicio de interés general, en todo el territorio nacional.</t>
  </si>
  <si>
    <t>"Afiliación a riesgos profesionales. Es requisito para la afiliación y permanencia en el Sistema General de Seguridad Social en Salud que el trabajador dependiente se encuentre afiliado y permanezca como tal, en el sistema de riesgos profesionales".</t>
  </si>
  <si>
    <t>* Registros de afiliación.</t>
  </si>
  <si>
    <t xml:space="preserve">
*Auditorias de seguimiento al SIG
*Auditorias Laborales
</t>
  </si>
  <si>
    <t>Decreto</t>
  </si>
  <si>
    <t>Por el cual se reglamenta el almacenamiento, manejo, transporte y distribución de combustibles líquidos derivados del petróleo, para estaciones de servicio.</t>
  </si>
  <si>
    <t>Artículo 12
Artículo 15 
Atículo 16</t>
  </si>
  <si>
    <t>ART 12. Las estructuras de las edificaciones de las estaciones de servicio deberán construirse con materiales incombustibles.
ARTÍCULO 15.Las instalaciones eléctricas deberán protegerse con tubería conduit y sus accesorios ser a prueba de explosión,de acuerdo con la Norma NFPA 70 vigente y las especificaciones de la empresa de energía que provea el servicio.
ARTÍCULO 16.Las estaciones de servicio deberán contar con un plan de contingencia contra incendios; se instalarán extintores de diez (10) kilogramos de polvo químico seco, así:
– Dos por cada isla.
– Dos en la oficina de administración de la estación de servicio.
– Uno por cada instalación que preste servicio adicional al de distribución de
combustibles.
En estaciones de servicio con más de cuatro (4) mangueras de suministro, se dispondrá de un extintor rodante, de polvo químico  seco, con capacidad mínima de setenta (70) kilogramos, que se ubicará a un costado de la construcción destinada a las oficinas de administración de la estación. En las estaciones de servicio mixtas se tendrá en cuenta la totalidad de mangueras de suministro, independientemente del combustible que se entregue a través del surtidor. Los extintores se deberán mantener en perfectas condiciones de funcionamiento, protección, mantenimiento y vigentes las cargas.</t>
  </si>
  <si>
    <t xml:space="preserve">Coordinación de HSE </t>
  </si>
  <si>
    <t>Obras complementaris estación de servicio.
Verificación in situ de elementos</t>
  </si>
  <si>
    <t>EBR</t>
  </si>
  <si>
    <t>Derrames y  Fugas</t>
  </si>
  <si>
    <t>Plan nacional de contingencia contra derrame de hidrocarburos, derivados y sustancias nocivas en aguas marinas, fluviales y lacustres.</t>
  </si>
  <si>
    <t>Por el cual se adopta el plan nacional de contingencia contra derrame de hidrocarburos, derivados y sustancias nocivas en aguas marinas, fluviales y lacustres.</t>
  </si>
  <si>
    <t>1 al 10</t>
  </si>
  <si>
    <t>Servir de instrumento rector del diseño, y realización de actividades, dirigidas a prevenir, mitigar y corregir los daños que éstas puedan ocasionar y dotar al sistema nacional para la prevención de atención de emergencias de una herramienta estratégica, operativa e informática,  que permita coordinar, la prevención, el control y el combate por parte de los sectores público y privado nacional, de los efectos nocivos provenientes de los derrames de hidrocarburos, derivados y sustancias nocivas en el territorio nacional, buscando que estas emergencias se atiendan, bajo criterios unificados y coordinados.</t>
  </si>
  <si>
    <t>*Plan de contingencia
*Simulacros</t>
  </si>
  <si>
    <t xml:space="preserve">
*Auditorias de seguimiento al SIG
*Inspecciones y verificación en HSE
</t>
  </si>
  <si>
    <t xml:space="preserve">Por el cual se modifica el Decreto 692 de 1995 </t>
  </si>
  <si>
    <t>1 al 9</t>
  </si>
  <si>
    <t xml:space="preserve">Manual unico para calificacion de la invalidez </t>
  </si>
  <si>
    <t xml:space="preserve">*Afilicacion al sistema de riesgos profesionales de los trabajadores 
*Procedimiento de investigacion de accidentes </t>
  </si>
  <si>
    <t>Recursos Humanos</t>
  </si>
  <si>
    <t xml:space="preserve">Por le cual se modifica la tabla de calificacion de actividades economicas para el sist. General de riesgos profesionales </t>
  </si>
  <si>
    <t>Tabla de clasificación de actividades económicas para riesgos profesionales</t>
  </si>
  <si>
    <t>*Pago a la ARP
*Reglamento de higiene y seguridad industrial</t>
  </si>
  <si>
    <t>DECRETO</t>
  </si>
  <si>
    <t>Ministerio de Transporte</t>
  </si>
  <si>
    <t>Por el cual se reglamenta el manejo y transporte terrestre automotor de mercancías peligrosas por carretera.</t>
  </si>
  <si>
    <t xml:space="preserve">El rotulado y etiquetado de los embalajes y envases de las mercancías peligrosas debe cumplir con lo establecido para cada clase en la Norma Técnica Colombiana NTC 1692 –Anexo N° 1.  Los dispositivos y rótulos de identificación reflectivos y las placas de identificación del número de las Naciones Unidas UN de la mercancía peligrosa transportada.
</t>
  </si>
  <si>
    <t>Rótulos de identificación de acuerdo con lo estipulado en la Norma Técnica Colombiana 1692 segunda actualización –Anexo N° 1– para cada clase de material peligroso. Los rótulos deben estar fijos y ubicados a 2 metros de distancia en la parte lateral de la.  B. Identificar en una placa el número de las Naciones Unidas (UN) para cada material que se transporte, en todas las caras visibles de la unidad de transporte y la parte delantera de la cabina del vehículo de transporte de carga, el color de fondo de esta.  C. Elementos básicos para atención de emergencia s tales como: extintor de incendios, ropa protectora, linterna, botiquín de primeros auxilios, equipo para recolección y limpieza, material absorbente y los demás equipos y dotaciones especiales de acuerdo.  F. Portar mínimo 2 extintores tipo multipropósito de acuerdo con el tipo y cantidad de mercancía peligrosa transportada, uno en la cabina y los demás cerca de la carga, en sitio de fácil acceso y que se pueda disponer de él rápidamente en caso de emergencia. G. Contar con un dispositivo sonoro o pito, que se active en el momento en el cual el vehículo se encuentre en movimiento de reversa. H. Los vehículos que transporten mercancías peligrosas en cilindros deben poseer dispositivo de cargue y descargue de los mismos.</t>
  </si>
  <si>
    <t>Diseñar y ejecutar un programa de capacitación y entrenamiento en el manejo de procedimientos operativos normalizados y prácticas seguras para todo el personal que interviene en las labores de embalaje, cargue, descargue, almacenamiento, movilización, distribución.  Diseñar el Plan de Contingencia para la atención de accidentes durante las operaciones de cargue y descargue de mercancías peligrosas, teniendo en cuenta lo estipulado en la Tarjeta de Emergencia.  Responder porque todas las operaciones de descargue de las mercancías peligrosas se efectúen según las normas de seguridad previstas. Después de la operación de descargue, verificar que el vehículo vacío salga completamente limpio de cualquier tipo de residuo que haya podido quedar por derrames y/o escapes de la mercancía. Solicitar al conductor la Tarjeta de Emergencia, antes de iniciar el proceso de descargue de la mercancía peligrosa, con el fin de conocer las características de peligrosidad del material y las condiciones de manejo de acuerdo con lo estipulado NTC 4532. Exigir al conductor la carga debidamente etiquetada y rotulada según lo estipulado en la Norma Técnica Colombiana NTC 1692 .</t>
  </si>
  <si>
    <t xml:space="preserve">Registro de capacitación </t>
  </si>
  <si>
    <t>Seguridad y Salud en el Trabajo</t>
  </si>
  <si>
    <t>Medicina preventiva y del trabajo</t>
  </si>
  <si>
    <t>Ministerio de Protección social</t>
  </si>
  <si>
    <t>Por el cual se definen las actividades de alto riesgo para la salud del trabajador y se modifican y señalan las condiciones, requisitos y beneficios del régimen de pensiones de los trabajadores que laboran en dichas actividades</t>
  </si>
  <si>
    <t>Régimen de pensiones de los trabajadores que laboran en dichas actividades de alto riesgo para la salud del trabajador</t>
  </si>
  <si>
    <t>Por medio de la cual se modifica el Decreto 3667 de 2004 y se dictan otras disposiciones.</t>
  </si>
  <si>
    <t xml:space="preserve">1 y 2 </t>
  </si>
  <si>
    <t xml:space="preserve">Utilizar el formulario único o integrado para la autoliquidación y pago de aportes al Sistema de Seguridad Social Integral y de aportes parafiscales, el cual será de obligatoria utilización para los medios electrónicos de pago de bajo valor. </t>
  </si>
  <si>
    <t xml:space="preserve">* Afiliación del personal al Sistema de Seguridad Social.
</t>
  </si>
  <si>
    <t xml:space="preserve">Congreso de la Republica </t>
  </si>
  <si>
    <t xml:space="preserve">Por la cual se dictan disposiciones sobre racionalización de trámites y procedimientos administrativos de los organismos y entidades del Estado y de los particulares que ejercen funciones públicas o prestan servicios públicos. </t>
  </si>
  <si>
    <t>Los empleadores que tengan a su servicio diez (10) o mas trabajadores permanentes deben elaborar un reglamento especial de higiene y seguridad, a mas tardar dentro de los tres (3) meses siguientes a la iniciación de labores, si se trata de nuevo establecimiento. El ministerio de la protección Social vigilara el cumplimiento de esta disposición.</t>
  </si>
  <si>
    <t>* Reglamento de Higiene Industrial actualizado y firmado por el representante Legal.
*Obligaciones HSE para contratistas</t>
  </si>
  <si>
    <t>Seguridad Vial</t>
  </si>
  <si>
    <t>Accidentes de tránsito</t>
  </si>
  <si>
    <t>Ministerio de la protección social</t>
  </si>
  <si>
    <t>Por la cual se reglamenta el procedimiento para obtener el Certificado de Aptitud Física, Mental y de Coordinación Motriz para conducir y se establecen los rangos de aprobación de la evaluación requerida.</t>
  </si>
  <si>
    <t>Toda</t>
  </si>
  <si>
    <t>Condiciones, Registro Nacional de Tránsito, RUNT, el registro nacional de conductores y el registro nacional de personas naturales o jurídicas, públicas o privadas que prestan servicios al sector público, entre otros.</t>
  </si>
  <si>
    <t>* Plan HSE 
*Sub -programas de seguridad Industrial
*Seguridad Vial donde se de cumplimiento a las normas del codigo de transito y sus resoluciones.</t>
  </si>
  <si>
    <t xml:space="preserve">Ministerio de Minas y Energia </t>
  </si>
  <si>
    <t>Por el cual se reglamenta el artículo 61 de la Ley 812 de 2003 y se establecen 
otras disposiciones.</t>
  </si>
  <si>
    <t>Toda persona natural o jurídica que se encuentre interesada en ejercer la actividad de almacenamiento de combustibles líquidos derivados del petróleo en el territorio colombiano deberá obtener previamente autorización del Ministerio de Minas y Energía, para lo cual deberá presentar los siguientes documentos:
1. Copia de los estatutos sociales, estados financieros al momento de su constitución y composición accionaria de la empresa, según el caso.
2. Certificado de existencia y representación legal  –para personas jurídicas–  o registro mercantil –para personas naturales– expedido por la Cámara de Comercio con no más de tres (3) meses de antelación, en el que conste que dentro de su objeto social se encuentra la actividad de almacenamiento de combustibles líquidos derivados del petróleo.
3. Certificado de conformidad expedido por un organismo de certificación acreditado, sobre el cumplimiento de los requisitos contemplados en el reglamento técnico expedido por la autoridad competente, respecto de la planta de abastecimiento sobre la cual versa la solicitud que se tramita.
4. Certificado de carencia de informes por narcotráfico expedido por la Dirección Nacional de Estupefacientes.
5. Póliza de seguro de responsabilidad civil extracontractual a que hace referenciael presente decreto, en la cual debe aparecer expresamente determinada y ubicada la planta de abastecimiento sobre la cual versa la respectiva solicitud, acompañada del clausulado general con sus correspondientes anexos, así como copia del recibo de pago, en los montos establecidos.</t>
  </si>
  <si>
    <t>Gerencia General, Coordinacion HSE</t>
  </si>
  <si>
    <t>El almacenador deberá cumplir con todas las normas vigentes en materia de hidrocarburos, en especial las siguientes:
5. Mantener vigentes los certificados de calibración de las unidades de medida para la entrega de los combustibles líquidos derivados del petróleo, emitidas por un laboratorio de metrología acreditado.
7. Obtener y/o mantener vigentes los permisos, licencias o autorizaciones expedidas por las alcaldías, las curadurías urbanas y las autoridades ambientales competentes, según corresponda.</t>
  </si>
  <si>
    <t>Riesgo Psicosocial</t>
  </si>
  <si>
    <t>por la cual se establece el procedimiento para adaptar los reglamentos de trabajo a las disposiciones de la Ley 1010 de 2006.</t>
  </si>
  <si>
    <t>1 y 2</t>
  </si>
  <si>
    <t xml:space="preserve">Los empleadores deberán elaborar y adaptar un capítulo al reglamento de trabajo que contemple los mecanismos para prevenir el acoso laboral, así como el procedimiento interno para solucionarlo. </t>
  </si>
  <si>
    <t>* Reglamento Interno de Trabajo</t>
  </si>
  <si>
    <t xml:space="preserve">Ley </t>
  </si>
  <si>
    <t xml:space="preserve">Por medio de la cual se adoptan medidas para prevenir, corregir y sancionar el acoso laboral y otros </t>
  </si>
  <si>
    <t>1 al 17</t>
  </si>
  <si>
    <t>La presente ley tiene por objeto definir, prevenir, corregir y sancionar las diversas formas de agresión, maltrato, vejámenes, trato desconsiderado y ofensivo y en general todo ultraje a la dignidad humana que se ejercen sobre quienes realizan sus actividades económicas en el contexto de una relación laboral privada o pública</t>
  </si>
  <si>
    <t xml:space="preserve">Profesional de Talento Humano </t>
  </si>
  <si>
    <t xml:space="preserve">* Reglamento interno de trabajo </t>
  </si>
  <si>
    <t xml:space="preserve">
*Auditorias de seguimiento al SIG
*Auditorias Laborales</t>
  </si>
  <si>
    <t>Características de la organización del trabajo (comunicación, tecnología, organización del trabajo, demandas cualitativas y cuantitativas de la labor)</t>
  </si>
  <si>
    <t>Se expide el reglamento técnico sobre dispositivos para la salud visual.</t>
  </si>
  <si>
    <t>1 al 48</t>
  </si>
  <si>
    <t>Reglamento técnico sobre dispositivos para la salud visual.</t>
  </si>
  <si>
    <t>*Optometrias dentro de los examenes medicos ocupacionales periodicos son realizadas en los centros autorizados por la Empresa.</t>
  </si>
  <si>
    <t>*Auditorias internas SISO</t>
  </si>
  <si>
    <t>Por la cual se reglamenta la investigación de incidentes y accidentes de trabajo</t>
  </si>
  <si>
    <t xml:space="preserve">Obligaciones de los aportantes. Los aportantes definidos en el artículo anterior, tienen las siguientes obligaciones:
1. Conformar el equipo investigador de los incidentes y accidentes de trabajo, de conformidad con lo establecido en el artículo 7° de la presente resolución.
2. Investigar todos los incidentes y accidentes de trabajo dentro de los quince (15) días siguientes a su ocurrencia, a través del equipo investigador, conforme lo determina la presente resolución.
3. Adoptar una metodología y un formato para investigar los incidentes y los accidentes de trabajo, que contenga como mínimo, los lineamientos establecidos en la presente resolución, siendo procedente adoptar los diseñados por la administradora de riesgos profesionales.
Cuando como consecuencia del accidente de trabajo se produzca el fallecimiento del trabajador, se debe utilizar obligatoriamente el formato suministrado por la Administradora de Riesgos Profesionales a la que se encuentre afiliado, conforme lo establece el artículo 4 del Decreto 1530 de 1996, o la norma que lo modifique, adicione o sustituya. 
4. Registrar en el formato de investigación, en forma veraz y objetiva, toda la información que conduzca a la identificación de las causas reales del accidente o incidente de trabajo. 
5. Implementar las medidas y acciones correctivas que como producto de la investigación recomienden, el Comité Paritario de Salud Ocupacional o Vigía Ocupacional; las autoridades administrativas laborales y ambientales; así como la Administradora de Riesgos Profesionales a la que se encuentre afiliado el empleador, la empresa de servicios temporales, los trabajadores independientes o los organismos de trabajo asociado y cooperativo, según sea el caso.
6. Proveer los recursos, elementos, bienes y servicios necesarios para implementar las medidas correctivas que resulten de la investigación, a fin de evitar la ocurrencia de eventos similares, las cuales deberán ser parte del cronograma de actividades del Programa de Salud Ocupacional de la empresa, incluyendo responsables y tiempo de ejecución.
7. Implementar el registro del seguimiento realizado a las acciones ejecutadas a partir de cada investigación de accidente e incidente de trabajo ocurrido en la empresa o fuera de ella, al personal vinculado directa o indirectamente.
8. Establecer y calcular indicadores de control y seguimiento del impacto de las acciones tomadas.
9. Remitir a la respectiva administradora de riesgos profesionales, los informes de investigación de los accidentes de trabajo a que se refiere el inciso primero del artículo 14 de la presente resolución, los cuales deberán ser firmados por el representante legal del aportante o su delegado.
10. Llevar los archivos de las investigaciones adelantadas y pruebas de los correctivos implementados, los cuales deberán estar a disposición del Ministerio de la Protección Social cuando éste los requiera.
</t>
  </si>
  <si>
    <t>* Tablero consolidado HSE: Estadisticas HSE
*Reporte e investigaciones de AT
*Consolidado de Incidentes año vigente 
* Lecciones aprendidas 
*Planes HSE</t>
  </si>
  <si>
    <t>6, 7</t>
  </si>
  <si>
    <t xml:space="preserve">Metodología de la investigación de incidente y accidente de
trabajo. El aportante podrá utilizar la metodología de investigación de incidentes y accidentes de trabajo que más se ajuste a sus necesidades y requerimientos de acuerdo con su actividad económica, desarrollo técnico o tecnológico, de tal  manera que le permita y facilite cumplir con sus obligaciones legales y le sirva como herramienta técnica de prevención.                                                                                                                                                                                                                                                                                                                                                    Equipo investigador. El aportante debe conformar un equipo para la investigación de todos los incidentes y accidentes de trabajo, integrado como mínimo por el jefe inmediato o supervisor del trabajador accidentado o del área donde ocurrió el incidente, un representante del Comité Paritario de Salud Ocupacional o el Vigía Ocupacional y el encargado del desarrollo del programa de salud ocupacional. Cuando el aportante no tenga la estructura anterior, deberá conformar un equipo investigador integrado por trabajadores capacitados para tal fin.
Cuando el accidente se considere grave o produzca la muerte, en la investigación deberá participar un profesional con licencia en Salud Ocupacional, propio o contratado, así como el personal de la empresa encargado del diseño de normas, procesos y/o mantenimiento.
</t>
  </si>
  <si>
    <t>"Investigación de accidentes e incidentes ocurridos a trabajadores no vinculados mediante contrato de trabajo. Cuando el accidentado sea un trabajador en misión, un trabajador asociado a un organismo de trabajo asociado o cooperativo o un trabajador independiente, la responsabilidad de la investigación será tanto de la empresa de servicios temporales como de la empresa usuaria; de la empresa beneficiaria del servicio del trabajador asociado y del contratante, según sea el caso. En el concepto técnico se deberá indicar el correctivo que le corresponde implementar a cada una. Para efecto de la investigación, se seguirá el mismo procedimiento señalado en los artículos anteriores."</t>
  </si>
  <si>
    <t>Remisión de investigaciones. El aportante debe remitir a la Administradora de Riesgos Profesionales a la que se encuentre afiliado, dentro de los quince (15) días siguientes a la ocurrencia del evento, el informe de investigación del accidente de trabajo mortal y de los accidentes graves definidos en el artículo 3º de la presente resolución. Recibida la investigación por la Administradora de Riesgos Profesionales evaluará, complementará y emitirá concepto sobre el evento correspondiente, determinando las acciones de prevención que debe implementar el aportante, en un plazo no superior a quince (15) días hábiles. Cuando el accidente de trabajo sea mortal, la Administradora de Riesgos Profesionales remitirá el informe dentro de los diez (10) días hábiles siguientes a la emisión del concepto, junto con la investigación y copia del informe del accidente de trabajo, a la Dirección Territorial de Trabajo o a la Oficina Especial de Trabajo del Ministerio de la Protección Social, según sea el caso, a efecto de que se adelante la correspondiente investigación administrativa laboral y se impongan las sanciones a que hubiere lugar si fuere del caso. Para efecto de la investigación del accidente de trabajo mortal, los formatos deben contener, como mínimo, los requisitos establecidos en la presente resolución. La Dirección General de Riesgos Profesionales del Ministerio de la Protección Social podrá solicitar, en cualquier tiempo, los informes de que trata el presente artículo."</t>
  </si>
  <si>
    <t>* Seguimiento a incidentes y reporte con ARP.</t>
  </si>
  <si>
    <t>Por la cual se reglamenta  la investigacion de incidentes y accidentes de trabajo.</t>
  </si>
  <si>
    <t xml:space="preserve">* Instructivo de investigacion de accidentes 
* Registro de investigaciones                                                                                                                         * Seguimiento a incidentes y reporte con ARP.                                                                   * Registros de investigación con acciones correctivas.
* Instructivo de investigacion de incidentes.                                                                            * Registro de investigaciones 
* Lecciones aprendidas 
* Planes de accion y evidencia de cierre de las acciones correctivas </t>
  </si>
  <si>
    <t>Por la cual se regula la práctica de evaluaciones médicas ocupacionales y el manejo y contenido de las historias clínicas ocupacionales.</t>
  </si>
  <si>
    <t xml:space="preserve">
* Registro de exámenes periódicos ocupacionales.
*Certificado de Aptitud Laboral
* Obligaciones HSE para contratistas
</t>
  </si>
  <si>
    <t>BIOMECÁNICOS</t>
  </si>
  <si>
    <t>Por la cual se adoptan las  Guias de Atencion Integral  de Salud Ocupacional Basadas en la Evidencia</t>
  </si>
  <si>
    <t>Adopta las guias: 
a. Dolor Lumbar Inespecifico y enfermedad discal relacionados con la manipulacion manual de cargas y otros factores de riesgo en el lugar de trabajo
b. Desordenes musculo esqueleticos relacionados con movimentos repetitivos de miembros superiores
c. Hombro doloroso
d. Neumoconiosos
f. Hipoacusia neurosensorial inducida por ruido en el lugar de trabajo</t>
  </si>
  <si>
    <t>*Registro pausas activas.                                                                                                                                                                                                                                                                                                                                        *Sistema de Vigilancia Epidemiológica.
*Semana de la Salud Ocupacional</t>
  </si>
  <si>
    <t>Por la cual se modifica el artículo 13 de la Resolución 001016 de 1989.</t>
  </si>
  <si>
    <t xml:space="preserve">Modificar el artículo 13 de la Resolución 001016 de 1989, el cual quedará así:
"Artículo 13. Toda empresa, tanto pública como privada, deberá constituir y poner en funcionamiento el Comité Paritario de Salud Ocupacional, sin que se requiera su registro ante el Ministerio de la Protección Social.
La verificación del cumplimiento de las disposiciones que regulan los Comités Paritarios de Salud Ocupacional se realizará en cualquier momento, mediante la solicitud de información que realice el Inspector de Trabajo en su despacho o a través de visita en las instalaciones de la respectiva empresa".
</t>
  </si>
  <si>
    <t xml:space="preserve">* Actas de conformación COPASO, socializacion de funciones y responsabilidades.
</t>
  </si>
  <si>
    <t xml:space="preserve">Que con fundamento en lo dispuesto por el artículo 59 de la Ley 489 de 1998, el Ministerio de la Protección Social expidió la Resolución 01157 de 2008, modificando el artículo 13 de la Resolución 001016 de 1989;
Que en los términos del artículo 21 del Decreto-ley 1295 de 1994, el empleador está obligado a registrar el Comité Paritario de Salud Ocupacional o el Vigía Ocupacional, ante el Ministerio de la Protección Social,
</t>
  </si>
  <si>
    <t xml:space="preserve">Que con fundamento en lo dispuesto por el artículo 59 de la Ley 489 de 1998, el Ministerio de la Protección Social expidió la Resolución 01157 de 2008, modificando el artículo 13 de la Resolución 001016 de 1989;
 Que en los términos del artículo 21 del Decreto-ley 1295 de 1994, el empleador está obligado a registrar el Comité Paritario de Salud Ocupacional o el Vigía Ocupacional, ante el Ministerio de la Protección Social,
 RESUELVE:
 Artículo 1º. Derogar la Resolución 01157 de 2008, mediante la cual se modificó el artículo 13 de la Resolución 001016 de 1989. 
Artículo 2º. La presente resolución rige a partir de la fecha de su publicación.
. </t>
  </si>
  <si>
    <t>Ministerio de Protección Social</t>
  </si>
  <si>
    <t>Por la cual se adoptan medidas en relación con el consumo de cigarrillo o de tabaco</t>
  </si>
  <si>
    <t>1,2,3,4</t>
  </si>
  <si>
    <t>Por la cual se adoptan medidas en relación con el consumo de cigarrillo o de tabaco.</t>
  </si>
  <si>
    <t>* Obligaciones HSE para contratistas
*Induccion HSE</t>
  </si>
  <si>
    <t>Riesgo psicosocial</t>
  </si>
  <si>
    <t>Por la cual se establecen disposiciones y se definen responsabilidades para la identificación, evaluación, prevención, intervención y monitoreo permanente de la exposición a factores de riesgo psicosocial en el trabajo y para la determinación del origen de las patologías causadas por el estrés ocupacional.</t>
  </si>
  <si>
    <t xml:space="preserve">Establecer disposiciones y definir las responsabilidades de los diferentes actores sociales en cuanto a la identificación, evaluación, prevención, intervención y monitoreo permanente de la exposición a los factores de riesgo psicosocial en el trabajo, así como el estudio y determinación de origen de patologías presuntamente causadas por estrés ocupacional. Comprende: los aspectos intralaborales, los extralaborales o externos a la organización y las condiciones individuales. </t>
  </si>
  <si>
    <t>* Comite de convivencia laboral
* Actividades de convivencia laboral.
* Matriz identificación de peligros y valoración de riesgos.</t>
  </si>
  <si>
    <t>Trabajo en Alturas</t>
  </si>
  <si>
    <t>Trabajo en alturas</t>
  </si>
  <si>
    <t>Por la cual se establece el Reglamento Técnico de Trabajo Seguro en Alturas</t>
  </si>
  <si>
    <t>Todo empleador que tenga trabajadores que realicen tareas de trabajo en altura debe: 1. Incluir en el programa de salud ocupacional, los procedimientos, elementos y disposiciones establecidas en la presente resolución. 2. Implementar el Programa de Protección contra Caídas de conformidad con la presente resolución, las medidas necesarias para la identificación, evaluación y control de los riesgos asociados al trabajo en alturas. 3. Cubrir todas las condiciones de riesgo existentes mediante medidas de control contra caídas de personas y objetos, las cuales deben ser dirigidas a su prevención en forma colectiva, antes de implementar medidas individuales de protección contra caídas. En ningún caso, podrán ejecutarse trabajos sin la adopción previa de dichas medidas colectivas. 4. Adoptar medidas compensatorias y eficaces de seguridad, cuando la ejecución de un trabajo particular exija el retiro temporal de cualquier dispositivo de prevención colectiva contra caídas. Una vez concluido el trabajo particular, se volverán a colocar en su lugar los dispositivos de prevención colectiva contra caídas. 5. Garantizar que la estructura de anclaje utilizada tenga como mínimo una resistencia de 5000 libras (22.2 Kilonewtons – 2.272 Kg) por persona conectada, en la implementación de medidas colectivas e individuales de protección contra caídas de personas. Así mismo, debe garantizar que los sistemas de protección contra ión contra caídas garanticen la misma resistencia. 6. Disponer de personal capacitado, competente y calificado para las actividades con trabajos en alturas. 7. Garantizar un programa de capacitación y entrenamiento a todo trabajador que esté expuesto al riesgo de trabajo en alturas, antes de iniciar tareas y uno de reentrenamiento, por lo menos una vez al año, el cual debe incluir los aspectos para capacitación establecidos en la presente resolución. 8. Garantizar la operatividad de un programa de inspección conforme a las disposiciones de la presente resolución, de los sistemas de protección contra caídas por lo menos una vez al año, por intermedio de una persona o equipo de personas, competentes y/o calificadas según corresponda, sea con recursos propios o contratados. 9. Solicitar las pruebas que garanticen el buen funcionamiento del sistema de protección.</t>
  </si>
  <si>
    <t>*Instructivo para Seguridad Trabajo en Alturas
*Aseguramiento en campo mediante: Planeación de los trabajos, controles medicos, supervisión y planes de emergencias/MEDEVAC</t>
  </si>
  <si>
    <t>Derogada por el articulo 29 de la resolución 1409 de 2012</t>
  </si>
  <si>
    <t>Trabajos en alturas</t>
  </si>
  <si>
    <t xml:space="preserve">Circular </t>
  </si>
  <si>
    <t>Sobre procedimientos e instrucciones de trabajo en alturas</t>
  </si>
  <si>
    <t>1 al 8</t>
  </si>
  <si>
    <t>Obligaciones del empleador, Obligaciones de las entidades administradoras de riesgos profesionales, de los exámenes médicos en trabajos en alturas, de la brigada de emergencia, de las universidades como capacitadoras y formadoras, certificación por formación en trabajo en alturas o por evaluación de competencias laborales, guías técnicas de trabajo en altura, sanciones.
Los empleadores deberán adecuar los Programas de Salud Ocupacional, incluyendo el programa de protección contra caídas, los procedimientos, la relación, y especificación de los elementos de protección personal y dentro de su plan de emergencias un procedimiento para rescate en alturas.</t>
  </si>
  <si>
    <t xml:space="preserve">Coordinacin HSE </t>
  </si>
  <si>
    <t>Modifica parcialmente la Resolución 3673 de 2008 y se dictan otras disposiciones</t>
  </si>
  <si>
    <t>1 al 5</t>
  </si>
  <si>
    <t>Modificar la definición de entrenador de la resolución NO. 003673 de 2008,  adiciona la responsabilidad del SENA en la acreditación para trabajos en alturas, y da un plazo de 18 meses para cumplir la resolución 003673</t>
  </si>
  <si>
    <t>Disposiciones por medio de las cuales se previenen daños a la salud de los menores de edad, la población no fumadora y se estipulan políticas públicas para la prevención del consumo del tabaco y el abandono de la dependencia del tabaco del fumador y sus derivados en la población colombiana.</t>
  </si>
  <si>
    <t xml:space="preserve"> Prohíbase el consumo de Productos de Tabaco, en los lugares señalados en el presente artículo.
En las áreas cerradas de los lugares de trabajo y/o de los lugares públicos</t>
  </si>
  <si>
    <t>Coordinación HSEQ</t>
  </si>
  <si>
    <t>1, 2, 5, 7, 8, 9, 11, 14, 16, 17, 18, 19, 20, 21, 23, 24, 27, 29, 31</t>
  </si>
  <si>
    <t>Por medio de la cual se define la obesidad y las enfermedades crónicas no transmisibles asociadas a ésta como una prioridad de salud pública y se adoptan medidas para su control, atención y prevención.</t>
  </si>
  <si>
    <t>La obesidad como una enfermedad crónica de Salud Pública, la cual es causa directa de enfermedades cardiacas, circulatorias, colesterol alto, estrés, depresión, hipertensión, cáncer, diabetes, artritis, colon, entre otras, todos ellos aumentando considerablemente la tasa de mortalidad de los colombianos.</t>
  </si>
  <si>
    <t>Dirección General del Sena</t>
  </si>
  <si>
    <t>Se establecen los lineamientos para el cumplimiento de la Resolución 736 de 2009 expedida por el Ministerio de la Protección Social, sobre trabajo seguro en alturas</t>
  </si>
  <si>
    <t>La capacitación para el trabajo en alturas a que se refieren las Resoluciones Nº 003673 de 2008 y 000736 de 2009, expedidas por el Ministerio de la Protección Social, será impartida por el SENA en sus Centros de Formación Profesional identificados en la página web del SENA.</t>
  </si>
  <si>
    <t>Por la cual se modifica la Resolución 1486 de 2009</t>
  </si>
  <si>
    <t>Requisitos para ser entrenador de trabajo en alturas: • Educación: Titulo en formación técnica y/o superior. • Formación: Técnico , tecnólogo o profesional en áreas afines a la actividad económica en la que se desarrolle el trabajo en alturas, licencia en salud ocupacional vigente, curso de formación complementaria para trabajo seguro en alturas - Nivel entrenador.   • Experiencia laboral:  Tener mínimo 12 meses en el desarrollo de actividades de higiene, seguridad, medicina, diseño y ejecución de PSOE. • Habilidades: Capacidad para interpretar, argumentar y proponer alternativas en la solución de problemas.</t>
  </si>
  <si>
    <t>Alcohol</t>
  </si>
  <si>
    <t>Medidas en relación con el consumo de alcohol</t>
  </si>
  <si>
    <t>Por el cual se adoptan medidas en relación con el consumo de alcohol</t>
  </si>
  <si>
    <t>Responsabilidad de las Administradores de Riesgos Profesionales.  Corresponde a los Administradores de Riesgos Profesionales -ARP- desarrollar estrategias para brindar, permanentemente, información y educación a sus afiliados para evitar el consumo abusivo de alcohol.</t>
  </si>
  <si>
    <t>* Politica de prevencion y control alcohol, drogas y porte de armas</t>
  </si>
  <si>
    <t xml:space="preserve"> Por la cual se reglamenta el transporte de crudos por oleoducto</t>
  </si>
  <si>
    <t>5, 6</t>
  </si>
  <si>
    <t>OBLIGACIONES DEL TRANSPORTADOR.  El transportador de crudo por oleoducto tiene las siguientes obligaciones:
5. Elaborar el manual del transportador, enviarlo a la Dirección de Hidrocarburos, mantenerlo actualizado y publicarlo en el BTO.
10. Disponer de instalaciones adecuadas para manejar los crudos y controlar los volúmenes transportados y la calidad de los mismos y efectuar el transporte según las especificaciones propias de la industria.
13. Establecer mecanismos de control e inspección necesarios para mantener la integridad del sistema de transporte y con base en ello programar los mantenimientos y las reparaciones requeridas.
14. Calibrar los instrumentos de medición y control de calidad de los crudos transportados, según los procedimientos y periodicidad exigida por los fabricantes, las normas técnicas y lo dispuesto para el efecto en el manual del transportador, invitando de manera oportuna al remitente o su representante, para que éste asista si lo considera necesario.
18. Cumplir con las normas establecidas sobre protección y preservación del medio ambiente para lo cual deberá tener previstos los procedimientos de cierre y abandono del oleoducto.</t>
  </si>
  <si>
    <t>Gerencia general/ Coordinación HSE</t>
  </si>
  <si>
    <t>derrames y  Fugas</t>
  </si>
  <si>
    <t>MANUAL DEL TRANSPORTADOR. Dentro de los seis (6) meses siguientes, contados a partir de la publicación de la presente resolución, todos los transportadores de crudo por oleoducto deberán tener un manual del transportador que desde esa fecha debe estar disponible para las diferentes autoridades y agentes, mediante la publicación  en el BTO.</t>
  </si>
  <si>
    <t>Gerencia general</t>
  </si>
  <si>
    <t>Código Nacional de Tránsito, y se dictan otras disposiciones.</t>
  </si>
  <si>
    <t>8, 10, 11, 13,21</t>
  </si>
  <si>
    <t>Condiciones tecno mecánicas, de emisiones contaminantes y de operación. Para que un vehículo pueda transitar por el Territorio Nacional, debe garantizar como mínimo un perfecto funcionamiento de frenos, del sistema de dirección, del sistema de suspensión, del sistema de señales visuales y audibles permitidas y del sistema de escape de gases.</t>
  </si>
  <si>
    <t xml:space="preserve">* Preoperacionales a vehículos.
* Se exige contractualmento curso de manejo defensivo.
</t>
  </si>
  <si>
    <t xml:space="preserve">
*Inspecciones y verificación en HSE
*Auditorias Laborales</t>
  </si>
  <si>
    <t>Por razones de seguridad vial y de protección al ambiente, el propietario o tenedor del vehículo de placas nacionales o extranjeras, que transite por el territorio nacional, tendrá la obligación de mantenerlo en disposiciones  óptimas condiciones mecánicas y de seguridad.</t>
  </si>
  <si>
    <t>Se modificó el artículo 51 de la Ley 769 de 2002, en cuanto a la revisión periódica de los vehículos en cuanto a los niveles de emisión de gases entre otros.</t>
  </si>
  <si>
    <t>Art. 13 Se modificó el artículo 53 de la Ley 769 de 2002, en cuanto a la revisión técnico-mecánica y de emisiones contaminantes se realizará en centros de diagnóstico automotor, legalmente constituidos, que posean las condiciones que determinen los reglamentos emitidos por el Ministerio de Transporte y el Ministerio del Medio Ambiente en lo de sus competencias. El Ministerio de Transporte habilitará dichos centros, los cuales previamente deberán contar con reconocimiento en el Sistema Nacional de Normalización, Certificación y Metrología acreditándose como organismo de inspección.</t>
  </si>
  <si>
    <t xml:space="preserve">Los infractores de las normas de tránsito serán sancionados con la imposición de multas
</t>
  </si>
  <si>
    <t>Por la cual se reforma la Ley 769 de 2002 - Código Nacional de Tránsito, y se dictan otras disposiciones</t>
  </si>
  <si>
    <t>6, 8, 10, 11</t>
  </si>
  <si>
    <t xml:space="preserve">Las licencias de conducción para vehículos de servicio diferente al público, tendrán una vigencia indefinida. No obstante, cada cinco (5) años, el titular de la licencia deberá refrendarla, para lo cual se practicará un nuevo examen de aptitud física, mental y de coordinación motriz, que permitirá establecer que se mantienen las aptitudes requeridas para conducir.  Las licencias de conducción para vehículos de servicio público tendrán una Vigencia de tres (3) años, al cabo de los cuales se solicitará su refrendación, presentando un nuevo examen de aptitud física, mental y de coordinación motriz, y el registro de información o certificado en el que conste que se encuentra al día por concepto de pago de multas por infracciones a las normas de tránsito, debidamente ejecutoriadas. Las licencias de conducción para vehículos de servicio público tendrán una Vigencia de tres (3) años, al cabo de los cuales se solicitará su refrendación, presentando un nuevo examen de aptitud física, mental y de coordinación motriz, y el registro de información o certificado en el que conste que se encuentra al día por concepto de pago de multas por infracciones a las normas de tránsito, debidamente ejecutoriadas. </t>
  </si>
  <si>
    <t>*Instructivo admisión de conductores y vehiculos
*Procedimiento de Seguridad Vial
*Inspecciones pre-operacionales
*Obligaciones HSE para contratistas
*Planes HSE</t>
  </si>
  <si>
    <t>Para que un vehículo pueda transitar por el territorio nacional, debe garantizar como mínimo un perfecto funcionamiento de frenos, del sistema de dirección, del sistema de suspensión, del sistema de señales visuales y audibles permitidas y del sistema de escape de gases; y demostrar un estado adecuado de llantas, del conjunto de vidrios de seguridad y de los espejos y cumplir con las normas de emisiones contaminantes que establezcan las autoridades ambientales.</t>
  </si>
  <si>
    <t>Por razones de seguridad vial y de protección al ambiente, el propietario o tenedor del vehículo de placas nacionales o extranjeras, que transite por el territorio nacional, tendrá la obligación de mantenerlo en óptimas condiciones mecánicas, ambientales y de seguridad.</t>
  </si>
  <si>
    <t>Todos los vehículos automotores, deben someterse anualmente a revisión tecnicomecánica y de emisiones contaminantes. Los vehículos de servicio particular, se someterán a dicha revisión cada dos (2) años durante sus primeros seis (6) años contados a partir de la fecha de su matricula; las motocicletas lo harán anualmente.</t>
  </si>
  <si>
    <t xml:space="preserve">Por la cual se adopta el método para establecer los límites de velocidad en las carreteras nacionales, departamentales, distritales y municipales de Colombia.  </t>
  </si>
  <si>
    <t>De Acuerdo con lo establecido en la Ley 1239 de 2008, para los vehículos de servicio público, de carga y de transporte escolar el límite de velocidad en carreteras nacionales, departamentales, distritales y municipales en ningún caso podrá exceder los 80 Km/h, aún cuando la señalización dispuesta en la carretera indique velocidades mayores.</t>
  </si>
  <si>
    <t>COPASO</t>
  </si>
  <si>
    <t>Por la cual se expide la ley de formalización y generación de empleo</t>
  </si>
  <si>
    <t>Registro Comité Paritario de Salud Ocupacional. Suprímase el literal f) del artículo 21 del Decreto ley 1295 de 1994</t>
  </si>
  <si>
    <t xml:space="preserve">Registro de inscripcion de COPASO </t>
  </si>
  <si>
    <t xml:space="preserve">CDT Campo (Contratistas e Interventorias)
CAD ( Oficinas ODL Bogota)
</t>
  </si>
  <si>
    <t xml:space="preserve">
*Auditorias de seguimiento al SIG
</t>
  </si>
  <si>
    <t>Por la cual se amplía el plazo establecido en el artículo 4 de la Resolución 000736 de 2009 y se dictan otras disposiciones.</t>
  </si>
  <si>
    <t>Los empleadores, empresas, contratistas, y subcontratistas dispondrán hasta el 30 de julio de 2012, para acreditar la competencia laboral del personal que trabaja en alturas.</t>
  </si>
  <si>
    <t>*Auditorias de seguimiento al SIG
*Auditorias internas
*Inspecciones y lista de verificación en HSE</t>
  </si>
  <si>
    <t>Derogada por el articulo 29 de la resolución 1409 de 2012.</t>
  </si>
  <si>
    <t>Ampliación de la Licencia de Maternidad</t>
  </si>
  <si>
    <t xml:space="preserve">Por medio de la cual se modifican los articulos 236, 239,57,58 del codigo sustantivo de trabajo y se dictan otras disposiciones </t>
  </si>
  <si>
    <t xml:space="preserve">Toda </t>
  </si>
  <si>
    <t xml:space="preserve">* Ampliacion de licencia de maternidad
* Prohibicion de despido de las trabajadoras
* Obligaciones del empleador 
* Obligaciones del trabajador </t>
  </si>
  <si>
    <t xml:space="preserve">Reglamento interno de trabajo 
</t>
  </si>
  <si>
    <t xml:space="preserve">
*Auditorias Laborales</t>
  </si>
  <si>
    <t>Seguridad vial</t>
  </si>
  <si>
    <t>Congreso de la republica</t>
  </si>
  <si>
    <t>Promueve la formación de hábitos, comportamientos y conductas seguros en la vía y se dictan otras disposiciones</t>
  </si>
  <si>
    <t>Capitulo III, Art 12</t>
  </si>
  <si>
    <t>Lineamientos para el sector privado en seguridad vial. Articulo 12. Plan Estratégico de Seguridad Vial que será revisado cada dos (2) años para ser ajustado en lo que se requiera.</t>
  </si>
  <si>
    <t>Gerencia general, Coordinacion HSE</t>
  </si>
  <si>
    <t>*Planes HSE
*Procedimiento de Seguridad Vial
* Preoperacionales a vehículos.
* Se exige contractualmento curso de manejo defensivo.</t>
  </si>
  <si>
    <t>Sistema de Garantia de Calidad del Sistema General de Riesgos Profesionales</t>
  </si>
  <si>
    <t xml:space="preserve">Articulo 2. </t>
  </si>
  <si>
    <t>Artículo 2°. Campo de aplicación. Las disposiciones del presente decreto se deberán aplicar por parte de los integrantes del Sistema General de Riesgos Profesionales, a saber:
Los empleadores públicos y privados</t>
  </si>
  <si>
    <t>*Obligaciones HSE para contratistas
*Planes HSE</t>
  </si>
  <si>
    <t>Comunicado</t>
  </si>
  <si>
    <t>Recertificación y plazo capacitación y certificación trabajo en alturas</t>
  </si>
  <si>
    <t>Cada año el empleador debe realizar un programa de reentrenamiento en protección contra caídas en alturas, el cual no tiene que realizarse ni certificarse ante el SENA ni con las personas naturales o jurídicas autorizadas por este, es una actualización en el tema cuyo contenido y duración depende de las fallas en la aplicación de las normas que el empleador detecte ya sea mediante una evaluación o mediante la observación directa de la persona competente o calificada en trabajo en alturas.
El reentrenamiento forma parte del programa de salud ocupacional para trabajo en alturas, el cual la empresa lo puede hacer directamente o a través de terceros o con la ayuda de la ARP a la que se encuentre afiliado.</t>
  </si>
  <si>
    <t xml:space="preserve">* Registros de competencia certificada
* Certificados de aptitup.
* Equipo para trabajo en alturas </t>
  </si>
  <si>
    <t>CDT CAMPO-BOGOTA</t>
  </si>
  <si>
    <t>*Auditorias de seguridad</t>
  </si>
  <si>
    <t>Establecimiento de  reglas para cancelar la multiafiliación en el Sistema
General de Riesgos Profesionales</t>
  </si>
  <si>
    <t>Ministerio de Salud y Protección Social</t>
  </si>
  <si>
    <t>Por el cual se establecen reglas para cancelar la multiafiliación en el Sistema
General de Riesgos Profesionales</t>
  </si>
  <si>
    <t>1 al 4</t>
  </si>
  <si>
    <t>Decreto 100 de 2012</t>
  </si>
  <si>
    <t xml:space="preserve">Talento Humano, Coordinacion HSE </t>
  </si>
  <si>
    <t>*Reglamento Interno de Trabajo
*Reportes de pagos de Seguridad Social
*Contrato de Trabajo</t>
  </si>
  <si>
    <t>Ministerio del trabajo</t>
  </si>
  <si>
    <t>conformación y funcionamiento del Comité de Convivencia Laboral en
entidades públicas y empresas privadas y se dictan otras disposiciones</t>
  </si>
  <si>
    <t>1 al 13</t>
  </si>
  <si>
    <t>Resolucion 652 de 2012</t>
  </si>
  <si>
    <t>Conformacion del comité de convivencia laboral.                                                                      Reuniones del comité de convivencia laboral.</t>
  </si>
  <si>
    <t>Modifica parcialmente la Resolución 652 de 2012, ampliando hasta el 31 de Diciembre de 2012, el plazo para que las empresas públicas y privadas puedan conformar el Comité de Convivencia Laboral.</t>
  </si>
  <si>
    <t>Resolucion 1356 de 2012</t>
  </si>
  <si>
    <t>*Conformacion del comité de convivencia   laboral.                                                                      *Reuniones del comité de convivencia laboral.</t>
  </si>
  <si>
    <t xml:space="preserve">Por la cual se establece el “Reglamento de Seguridad para protecciòn contra caìdas en
trabajo de alturas”
</t>
  </si>
  <si>
    <t>Por la cual se establece el “Reglamento de Seguridad para protección contra caídas en trabajo de alturas”
Comentario: Deroga las Resoluciones 3673 de 2008, 0736 de 2009 y 2291 de 2010, asì
como la Circular 070 de 2009.
El art. 27 concede un plazo de 24 meses contados a partir de la entrada en vigencia de dicha
Resolución, para completar los procesos de capacitaciòn a los trabajadores que realicen
trabajo en alturas u obtener la certificación de competencias laborales.</t>
  </si>
  <si>
    <t xml:space="preserve">*Programa de prevencion y proteccion contra caídas de altura.                                  *Certificacion de la competencia laboral de trabajadores que realicen trabajo en alturas.                                                                                    *Plan de emergencias.                                             *Elementos de proteccion personal certificados                                                          </t>
  </si>
  <si>
    <t>Sistema de riesgos laborales y otras disposiciones en materia de Salud Ocupacional</t>
  </si>
  <si>
    <t xml:space="preserve">Articulo 1. Definiciones. Articulo 2. Modifíquese el artículo 13 del Decreto-ley 1295 de 1994.  Articulo 3. Accidente de trabajo. Articulo 4. Enfermedad Laboral. Articulo 5. Ingreso Base de Liquidacion. Articulo 6. Monto de las cotizaciones. Articulo 7. Efectos por el no pago de aportes al Sistema General de Riesgos Laborales. Articulo 9. Modifíquese el artículo 66 del Decreto-ley 1295 de 1994. Articulo 13. Sanciones. Articulo 23. Licencias en Salud Ocupacional. Articulo 30. Reporte de Accidente de Trabajo y Enfermedad Laboral. </t>
  </si>
  <si>
    <t xml:space="preserve">*Planes HSE
*Reglamento Interno de Trabajo
</t>
  </si>
  <si>
    <t>Ministerio del Trabajo</t>
  </si>
  <si>
    <t>Por el cual se reglamenta el inciso primero del parágrafo 3° del artículo 33 de la Ley 100 de 1993, modificado por el artículo 9° de la Ley 797 de 2003
El objeto del presente decreto es establecer las medidas que garanticen que no se presente solución de continuidad entre el momento del retiro del servicio del trabajador del sector público o privado y su inclusión en nómina de pensionados y sus disposiciones aplican a los empleadores de los sectores público y privado y a las administradoras del Régimen de Prima Media con Prestación Definida y del Régimen de Ahorro Individual con Solidaridad.</t>
  </si>
  <si>
    <t>Decreto 2245 de 2012</t>
  </si>
  <si>
    <t>Gerencia Administrativa y Financiera
Talento Humano</t>
  </si>
  <si>
    <t>*Contrato de Trabajo</t>
  </si>
  <si>
    <t>Por la cual se establecen lineamientos para el cumplimiento de la Resolución 1409 del 23 de Julio de 2012 expedida por el Ministerio del Trabajo, sobre trabajos en alturas y se dictan otras disposiciones</t>
  </si>
  <si>
    <t>Resolución 2578 de 2012</t>
  </si>
  <si>
    <t>Licencia en Salud Ocupacional</t>
  </si>
  <si>
    <t>Ministerios de Salud  y Protección Social</t>
  </si>
  <si>
    <t>Por la cual se reglamenta el procedimiento, requisitos para el otorgamiento y renovación de las licencias en Salud Ocupacional y se dictan otras disposiciones
Comentario: Deroga la Resolución 2318 de 1996</t>
  </si>
  <si>
    <t>Resolución 4502 de 2012</t>
  </si>
  <si>
    <t xml:space="preserve">*Obligaciones HSE para contratistas
*Perfil requerido profesionales del area de HSE </t>
  </si>
  <si>
    <t xml:space="preserve">
*Auditorias de seguimiento al SIG
*Auditorias Laborales
</t>
  </si>
  <si>
    <t>Se considera importantes, más no restringe la operación de la empresa.</t>
  </si>
  <si>
    <t>Gestión del riesgo de desastres</t>
  </si>
  <si>
    <t xml:space="preserve">Congreso de la  República </t>
  </si>
  <si>
    <t>Política Naional de gestión del riesgo de desastres</t>
  </si>
  <si>
    <t>Por la cual se adopta la política nacional de gestión del riesgo de desatres y se establece el sistema nacional de gestión del riesgo de desastres y se dictan otras disposiciones.</t>
  </si>
  <si>
    <t>Ministerio de Defensa Nacional</t>
  </si>
  <si>
    <t>Reglamenta parcialmente la Ley 1539 de 2012 y se dictan otras disposiciones</t>
  </si>
  <si>
    <t>1, 2, 3, 4, 5,  6,  7, 8.</t>
  </si>
  <si>
    <t>Las personas que al entrar en vigencia la Ley 1539 de 2012 estén vinculadas o aquellas que llegaren a vincularse a entidades que prestan servicios de vigilancia y seguridad privada (vigilantes, escoltas y supervisores), cuyas labores impliquen el porte o tenencia de armas de fuego, deberán obtener el certificado de aptitud psicofísica, el cual será expedido con base en los parámetros establecidos en el literal d) del artículo 11 de la Ley 1119 de 2006.</t>
  </si>
  <si>
    <t>Por definir</t>
  </si>
  <si>
    <t>Transporte especial de pacientes (ambulancias)</t>
  </si>
  <si>
    <t>Servicios de transporte especial de pacientes</t>
  </si>
  <si>
    <t xml:space="preserve">Resolución </t>
  </si>
  <si>
    <t>Por medio de la cual se definen procedimientos y condiciones que deben cumplir los prestadores de servicio de salud para habilitar los servicios</t>
  </si>
  <si>
    <t>Todos (19 artículos)</t>
  </si>
  <si>
    <t>Aspectos sobre las inspecciones del trabajo y los acuerdos de formalización laboral</t>
  </si>
  <si>
    <t>Artículo 1, 6, 7, 8, 9, 10, 11
Capítulo II. Artículo 13</t>
  </si>
  <si>
    <t>Artículo 1°. Competencia general. 
Artículo 6°. Inicio de las actuaciones.
Artículo 7°. Multas. Modifíquese el numeral 2 del artículo 486 del Código Sustantivo del Trabajo.
Artículo 8°. Clausura del lugar de trabajo.
Artículo 9°. Pruebas de oficio.
Artículo 10. Período probatorio.
Artículo 11. Paralización o prohibición inmediata de trabajos o tareas.
CAPÍTULO II
Acuerdos de Formalización Laboral
Artículo 13. Definición.</t>
  </si>
  <si>
    <t>Establece las disposiciones para garantizar el pleno ejercicio de los derechos de las personas con discapacidad</t>
  </si>
  <si>
    <t>Artículo 6, 13.</t>
  </si>
  <si>
    <t>Artículo 6. Deberes de la sociedad.
Artículo 13. Derecho al trabajo.</t>
  </si>
  <si>
    <t>Modifica el numeral 5º del articulo 10 y el paragrafo 4º del articulo 11 de la Resolucion 1409 de
2012 y se dictan otras disposiciones</t>
  </si>
  <si>
    <t>Artículo 3.
Artículo 4.</t>
  </si>
  <si>
    <t>Por el cual se reglamentan los artículos 3, 4,5,6,7,9, 10,  12, 13,18 Y 19 de la Ley 1503 de 2011 y se dictan otras disposiciones</t>
  </si>
  <si>
    <t>10 y 11</t>
  </si>
  <si>
    <t xml:space="preserve">Planes estratégicos de las entidades, organizaciones o empresas en materia de Seguridad Vial. 
Registro, Adopción y Cumplimiento. </t>
  </si>
  <si>
    <t>Por el cual se reglamenta el articulo 126 del decreto ley 19 de 2012.</t>
  </si>
  <si>
    <t>Articulo 1. Articulo 2. Artticulo 6. Articulo 7. Articulo 8. Aticulo 9. Articulo 10 Articulo 11. articulo 12. Articulo 13. Articulo 15. Articulo 16. articulo 17. Articulo 20. Articulo 21.Articulo 24. Articulo 26. Articulo 32 Articulo 34, Articulo 35, AQrticulo 36, Articulo 37</t>
  </si>
  <si>
    <t xml:space="preserve"> Coordinación HSE y Coordinación de Balances y Control Operativo</t>
  </si>
  <si>
    <t>Por el cual se establecen los niveles maximos de contaminantes en alimentos destinados a consumo humano y se dictan otras disposiciones.</t>
  </si>
  <si>
    <t>Articulo 1. Articulo 2. Artculo 3.</t>
  </si>
  <si>
    <t>RETIE</t>
  </si>
  <si>
    <t>Min. Minas y Energia</t>
  </si>
  <si>
    <t xml:space="preserve">Por la cual se expide el Reglamento Técnico de Instalaciones Eléctricas – RETIE. </t>
  </si>
  <si>
    <t xml:space="preserve">Por la cual se corrigen unos yerros en el Reglamento Técnico de Instalaciones Eléctricas - RETIE </t>
  </si>
  <si>
    <t>Enfermedas laborales</t>
  </si>
  <si>
    <t>Ministerio de Trabajo</t>
  </si>
  <si>
    <t xml:space="preserve">Tabla de enfermedades laborales </t>
  </si>
  <si>
    <t xml:space="preserve">Todo </t>
  </si>
  <si>
    <t>Presentación de la tabla de enfermedades laborales valida para la Republica de Colombia</t>
  </si>
  <si>
    <t>Lider de Talento Humano</t>
  </si>
  <si>
    <t>N/A</t>
  </si>
  <si>
    <t>No aplica a la fecha</t>
  </si>
  <si>
    <t xml:space="preserve">Por el cual se modifica parcialmente la Resolución 1409 de 2012 y se dictan otras disposiciones.
</t>
  </si>
  <si>
    <t>Todos</t>
  </si>
  <si>
    <t xml:space="preserve">Establece el perfil y conocimientos para coordinar los trabajos en alturas. 
En construcción nuevo documento
</t>
  </si>
  <si>
    <t>documento en elaboracion: Programa de trabajos en altura</t>
  </si>
  <si>
    <t>Sistema contraincendios</t>
  </si>
  <si>
    <t>Tecnológico</t>
  </si>
  <si>
    <t>Dirección Nacional de Bomberos</t>
  </si>
  <si>
    <t xml:space="preserve">Por la cual se reglamenta la capacitación y entrenamiento para brigadas contraincendios industriales, comerciales y similares en Colombia. </t>
  </si>
  <si>
    <t>1 al 11</t>
  </si>
  <si>
    <t xml:space="preserve">Presenta el reglamento para la capacitación de brigadas contraincendios industriales. 
Se incluyó en la matriz de requisitos legales
</t>
  </si>
  <si>
    <t>Transporte de personal</t>
  </si>
  <si>
    <t xml:space="preserve">Por la cual se expide la Guia metodológica para la elaboración de un plan estretégico de seguridad vial. </t>
  </si>
  <si>
    <t>Todos (2 artículos)</t>
  </si>
  <si>
    <t>Descripción de la guia metodologica para la elaboración del plan estretegico de seguridad vial</t>
  </si>
  <si>
    <t>Por el cual se expide el Manual único para la calificación de la pérdida de la capacidad laboral y ocupacional.</t>
  </si>
  <si>
    <t>Todo (5 artículos + 1 anexo)</t>
  </si>
  <si>
    <t>Anexo manual único para la calificación de la pérdida de la capacidad laboral y ocupacional.</t>
  </si>
  <si>
    <t>Direccion Nacional de Bomberos</t>
  </si>
  <si>
    <t>Por la cual se reglamenta la conformación, capacitación y entrenamiento para las brigadas contraincendios de los sectores energeticos, industrial petrolero, minero, portuario y similar en Colombia.</t>
  </si>
  <si>
    <t xml:space="preserve">1 al 30 </t>
  </si>
  <si>
    <t>Reglamento para la conformación, capacitación y entrenamiento de las brigadas contraincendios.</t>
  </si>
  <si>
    <t>Deroga la Resolución 044 de 2014</t>
  </si>
  <si>
    <t>Dirección Nal. Bomberos</t>
  </si>
  <si>
    <t>Por medio de la cual se reglamenta la conformación, capacitación y entrenamiento para las brigadas contraincendios de los sectores energético, industrial, petrolero, minero, portuario, comercial y similar en Colombia.</t>
  </si>
  <si>
    <t xml:space="preserve">Por la cual se aclara y se corrigen unos yerros en el Reglamento Técnico de Instalaciones Eléctricas – RETIE, establecido mediante Resolución No. 90708 de 2013 </t>
  </si>
  <si>
    <t>Afiliación al SGRL</t>
  </si>
  <si>
    <t>Gestión organizacional</t>
  </si>
  <si>
    <t xml:space="preserve">Por el cual se reglamenta la afiliación de estudiantes al Sistema General de Riesgos Laborales y se dictan otras disposiciones </t>
  </si>
  <si>
    <t>1 al 16</t>
  </si>
  <si>
    <t xml:space="preserve">tiene como objeto establecer las reglas de afiliación y el aportes al Sistema  Riesgos Laborales de estudiantes que cumplen con  condiciones  señaladas en el a) numeral 4 del articulo 13 del Decreto-ley  1994, modificado por artículo 2° de la Ley 1  de 2012. </t>
  </si>
  <si>
    <t xml:space="preserve">Decreto unico reglamentario </t>
  </si>
  <si>
    <t>Por el cual se expide el decreto único reglamentario del sector trabajo</t>
  </si>
  <si>
    <t>N.A.</t>
  </si>
  <si>
    <t xml:space="preserve">Por el cual se expide el decreto único reglamentario del sector trabajo, regula relaciones de trabajo, seguridad y salud en el trbajo y otras disposiciones relacionadas. </t>
  </si>
  <si>
    <t>2.2.6.5.1 al 2.2.6.5.23</t>
  </si>
  <si>
    <t>Empresa de Servicios Temporales  EST es aquella que contrata la prestación de servicios con terceros beneficiarios para colaborar temporalmente en  desarrollo de sus actividades</t>
  </si>
  <si>
    <t>Deroga el Decreto 4369 de 2006</t>
  </si>
  <si>
    <t>2.2.1.5.1 al 2.2.1.5.14</t>
  </si>
  <si>
    <t>Las normas contenidas en  presente capítulo tienen por objeto establecer las condiciones laborales  especiales del teletrabajo que regirán las relaciones  entre empleadores y teletrabajadores y que se desarrolle en el sector público y privado en relación de dependencia.</t>
  </si>
  <si>
    <t>Deroga el Decreto 884 de 2006</t>
  </si>
  <si>
    <t>2.2.9.3.1 al 2.2.9.3.6</t>
  </si>
  <si>
    <t>El presente capítulo aplica a los contribuyentes obligados a presentar declaración de impuesto  renta y complementarios que en su condición  de  empleadores  ocupen  trabajadoras  mujeres víctimas  de  la  violencia comprobada...</t>
  </si>
  <si>
    <t>Deroga el Decreto 2733 de 2012</t>
  </si>
  <si>
    <t>2.2.4.2.2.1 al 2.2.4.2.2.24</t>
  </si>
  <si>
    <t xml:space="preserve">La presente sección tiene por objeto establecer reglas para 
llevar a cabo la afiliación, cobertura y el pago de aportes en el Sistema General de Riesgos 
Laborales de las  personas vinculadas a través  de contrato formal  de prestación de servicios con entidades o instituciones públicas o privadas, tales como contratos civiles, comerciales o administrativos y de  los  trabajadores  independientes  que laboren  en actividades de alto riesgo. </t>
  </si>
  <si>
    <t>Deroga el Decreto 723 de 2013</t>
  </si>
  <si>
    <t xml:space="preserve">2.2.5.1.1 al 2.2.5.1.57 </t>
  </si>
  <si>
    <t>Juntas de clasificación de invalidez</t>
  </si>
  <si>
    <t>Deroga el Decreto 1352 del 2013</t>
  </si>
  <si>
    <t>2.2.4.6.1 al 2.2.4.6.37</t>
  </si>
  <si>
    <t xml:space="preserve">El presente capítulo tiene por objeto definir las directrices de obligatorio cumplimiento para implementar el Sistema de Gestión Seguridad y  en el Trabajo  SG-SST, que deben ser aplicadas por todos los empleadores públicos y privados, los contratantes de personal bajo modalidad de contrato civil, comercial o administrativo,  organizaciones de economía solidaria y del sector cooperativo, las empresas  servicios temporales y tener cobertura  los trabajadores dependientes, contratistas, trabajadores cooperados y los trabajadores en misión. </t>
  </si>
  <si>
    <t>Deroga el Decreto 1443 de 2014</t>
  </si>
  <si>
    <t>TRANSITO Y TRANSPORTE</t>
  </si>
  <si>
    <t xml:space="preserve">Por el cual se expide el decreto único reglamentario del sector transporte </t>
  </si>
  <si>
    <t xml:space="preserve">Por el cual se expide el decreto único reglamentario del sector transporte, regula el sector, entridades y condiciones de transporte para la Republica de Colombia. </t>
  </si>
  <si>
    <t xml:space="preserve">Por el cual se corrigen unos yerros del Decreto 1072 de 2015, Decreto Único Reglamentario del Sector Trabajo, contenidos en los artículos 2.2.4.2.1.6., 2.2.4.6.42. Y2.2.4.10.1. del título 4 del libro 2 de la parte 2, referente a Riesgos Laborales </t>
  </si>
  <si>
    <t>1 al 3</t>
  </si>
  <si>
    <t>Corrección del artículo 2.2.4.2.1.6. del Decreto Único Reglamentario del Sector Trabajo. Modifíquese el artículo 2.2.4.2.1.6. del Decreto 1072 de 2015, el cual quedará así…</t>
  </si>
  <si>
    <t>Modifica parcialmente el Decreto 1072 de 2015</t>
  </si>
  <si>
    <t>Por la cual se modifica el artículo 3° de la Resolución número 156 de 2005.</t>
  </si>
  <si>
    <t>Modificar el artículo 3° de la Resolución número 156 de 2005, Accidente laboral y notificación.</t>
  </si>
  <si>
    <t xml:space="preserve">Ministerio de Transporte </t>
  </si>
  <si>
    <t>Por el cual se modifica y adiciona el Decreto 1079 de 2015, en relación con el Plan 
Estratégico de Seguridad Vial".</t>
  </si>
  <si>
    <t xml:space="preserve">Modifíquese el parágrafo 2 e inclúyase un parágrafo nuevo en  artículo 2.3.2.3.2. del Capitulo 3, Título 2 de la Parte 3 del Libro 2 del Decreto 1079  201  los cuales quedarán así: </t>
  </si>
  <si>
    <t>Por la cual se aclaran y corrigen unos yerros en el Anexo General del Reglamento Técnico de Instalaciones Eléctricas – RETIE, establecido mediante Resolución No. 90708 de 2013</t>
  </si>
  <si>
    <t>RETIQ</t>
  </si>
  <si>
    <t>Por la cua! se exp¡de e Reglamento Técnico de Etiquetado - RETIQ, con fines deUso Racional de Energía aplicable a algunos equipos de uso final de energíaeléctrica y gas combustible, para su comercialización y uso en Colombia</t>
  </si>
  <si>
    <t>Min. Trabajo</t>
  </si>
  <si>
    <t xml:space="preserve">Por el cual, se adiciona al título 2 de la parte 2 del libro 2 del Decreto 1072 de 2015, Decreto Unico Reglamentario del sector Trabajo, un capítulo 9 que reglamenta el procedimiento para la convocatoria e integración de tribunales de arbitramento en el Ministerio del Trabajo </t>
  </si>
  <si>
    <t>Por el cual se modifican los artículos 2.2.2.1.16 al 2.2.2.1.23 y se adicionan los artículos 2.2.2.1.24 al 2.2.2.1.32 del capítulo 1 del título 2 de la parte 2 del libro 2 del Decreto 1072 de 2015, Decreto Único Reglamentario del Sector Trabajo, y se reglamentan los artículos 482, 483 Y 484 del Código Sustantivo de Trabajo</t>
  </si>
  <si>
    <t xml:space="preserve">Por medio del cual se modffica el 2.2.4.6.37capitulo 6 del Título 4 de la Parte 2 del Libro 2 del Decreto 1072 de 2015, Decreto Único Reglamentario del Sector Trabajo, sobre la transición para la implementación del Sistema de Gestión de la Seguridad y Salud en el Trabajo (SG-SST). </t>
  </si>
  <si>
    <t xml:space="preserve">Por el cual se adiciona al título 3 de la parte 2 del libro 2 del Decreto 1072 de 2015, Decreto Único Reglamentario del Sector Trabajo, un capítulo 2 que reglamenta el artículo 63 de la Ley 1429 de 2010 y el artículo 74 de la Ley 1753 de 2015 </t>
  </si>
  <si>
    <t>Min. Interior</t>
  </si>
  <si>
    <t>Por el cual se modifica el Decreto 1066 de 2015, con el fin de reglamentar el artículo 21 de la Ley 1575 de 2012</t>
  </si>
  <si>
    <t>Min. Salud</t>
  </si>
  <si>
    <t xml:space="preserve">Por medio del cual se expide el Decreto Único Reglamentario del Sector Salud y Protección Social </t>
  </si>
  <si>
    <t xml:space="preserve">Por medio del cual se expide el Decreto Único Reglamentario del Sector Salud y 
Protección Social </t>
  </si>
  <si>
    <t xml:space="preserve">Por el cual se modifican los artículos 2.2.4.10.2., 2.2.4.10.3. Y 2.2.4.10.5. Y se adicionan los artículos 2.2.4.10.8. Y 2.2.4.10.9. del Decreto 1072 de 2015, </t>
  </si>
  <si>
    <t xml:space="preserve">Por el cual se modifican los artículos 2.2.4.10.2., 2.2.4.10.3. Y 2.2.4.10.5. Y se adicionan los artículos 2.2.4.10.8. Y 2.2.4.10.9. del Decreto 1072 de 2015, Decreto Único Reglamentario del Sector Trabajo, referentes a los requisitos y términos de inscripción para el  ejercicio de intermediación de seguros en el ramo de riesgos laborales. </t>
  </si>
  <si>
    <t xml:space="preserve">Por medio del cual se reglamenta el artículo 20 de la Ley 1797 de 2016 y se sustituyen las secciones 5 y 6 del Capítulo 8 del Título 3 de la Parte 5 del Libro 2 del Decreto 780 de 2016, </t>
  </si>
  <si>
    <t xml:space="preserve">Por medio del cual se reglamenta el artículo 20 de la Ley 1797 de 2016 y se sustituyen las secciones 5 y 6 del Capítulo 8 del Título 3 de la Parte 5 del Libro 2 del Decreto 780 de 2016, Único Reglamentario del Sector Salud y Protección Social </t>
  </si>
  <si>
    <t>Modifica parcialmente el Decreto 1072 de 2016</t>
  </si>
  <si>
    <t>Por el cual se modifican los artículos 2.9.2.5.2, 2.9.2.5.3 Y 2.9.2.5.8 del Capítulo 5,  Título 2, Parte 9 del Libro 2 del Decreto 780 de 2016</t>
  </si>
  <si>
    <t xml:space="preserve">Por el cual se modifican los artículos 2.9.2.5.2, 2.9.2.5.3 Y 2.9.2.5.8 del Capítulo 5,  Título 2, Parte 9 del Libro 2 del Decreto 780 de 2016, Único Reglamentario del Sector  Salud y Protección Social  </t>
  </si>
  <si>
    <t>Modifica parcialmente el Decreto 1072 de 2017</t>
  </si>
  <si>
    <t>Por el cual se adiciona al  capítulo 2 del título 4 de la parte 2 del  2 del Decreto 1072 de 2015.</t>
  </si>
  <si>
    <t xml:space="preserve">Por el cual se adiciona al  capítulo 2 del título 4 de la parte 2 del  2 del Decreto 1072 de 2015, Decreto Único Reglamentario del Sector Trabajo, una sección 5 por medio de la cual se reglamenta la afiliación voluntaria al  sistema general de riesgos laborales y se dictan otras disposiciones. </t>
  </si>
  <si>
    <t>Modifica parcialmente el Decreto 1072 de 2018</t>
  </si>
  <si>
    <t>RETILAP</t>
  </si>
  <si>
    <t>Por el cual se adiciona y modifica el reglamento técnico de iluminación y alumbrado público</t>
  </si>
  <si>
    <t>Codigo de Policia</t>
  </si>
  <si>
    <t>Congreso de la Republica</t>
  </si>
  <si>
    <t>Por el cual se expide el código nacional de policía y convivencia</t>
  </si>
  <si>
    <t>Capacitación y formación</t>
  </si>
  <si>
    <t xml:space="preserve"> Por la cuál se establecen los parámetros y requisitos para desarrollar, certificar y registrar la capacitación virtual en el Sistema de Gestión en Seguridad y Salud en el Trabajo.</t>
  </si>
  <si>
    <t>**</t>
  </si>
  <si>
    <t>SG-SST</t>
  </si>
  <si>
    <t>Por el cual se adopta la estandarización ocupacional para actividades de exploración y producción de hidrocarburos</t>
  </si>
  <si>
    <t>Adoptar la estandarización ocupacional para actividades de exploración y producción de hidrocarburos</t>
  </si>
  <si>
    <t>Ministerio de transporte</t>
  </si>
  <si>
    <t>Por el cual se modifica el Decreto 1079 de 2015, en relación con el Plan Estratégico de Seguridad Vial</t>
  </si>
  <si>
    <t xml:space="preserve">Por el cual se reglamenta el Sistema Integrado de Seguridad para la expedición del certificado de aptitud psicofísica previsto en la Ley 1539 de 2012, se adicionan los Decretos  1070 de 2015 y 1079 de 2015, y se dictan otras disposiciones </t>
  </si>
  <si>
    <t xml:space="preserve">Dar cumplimiento al l sistema Integrado de Seguridad para la expedición del certificado de aptitud psicofísica previsto en la Ley 1539 de 2012, se adicionan los Decretos  1070 de 2015 y 1079 de 2015, y se dictan otras disposiciones </t>
  </si>
  <si>
    <t xml:space="preserve">Ministerio de Trabajo </t>
  </si>
  <si>
    <t xml:space="preserve">Por medio del cual se modifica el artículo 2.2.4.6.37. del Decreto 1072 de 2015 Decreto Único Reglamentario del Sector Trabajo, sobre la transición para la ' implementación del Sistema de Gestión de la Seguridad y Salud en el Trabajo (SG-SST) </t>
  </si>
  <si>
    <t xml:space="preserve">Acatar modificación del artículo 2.2.4.6.37. del Decreto 1072 de 2015 Decreto Único Reglamentario del Sector Trabajo, sobre la transición para la ' implementación del Sistema de Gestión de la Seguridad y Salud en el Trabajo (SG-SST) </t>
  </si>
  <si>
    <t>Por el  cual se modifican los artículos 2.2.6.1.3.12. y 2.2.6.1.3.17. del Decreto 1072 de 2015, Decreto Único Reglamentario del Sector Trabajo y se adicionan al capítulo 1 del título 6 de la  parte 2 del libro 2 del mismo Decreto, las secciones 8 y 9.</t>
  </si>
  <si>
    <t>Financiación y desarrollo de programas y proyectos con cargo al fondo de solidaridad de fomento al empleo y protección al cesante - FOSFEC que promuevan el empleo y el emprendimiento en zonas rurales y de posconflicto</t>
  </si>
  <si>
    <t>Por el cual se definen los estándares mínimos del sistema de gestión de seduridad y salud en el trabajo para empleadores y contratantes</t>
  </si>
  <si>
    <t>Adoptar los estándares mínimos del sistema de gestión de seduridad y salud en el trabajo para empleadores y contratantes</t>
  </si>
  <si>
    <t>Fisico</t>
  </si>
  <si>
    <t xml:space="preserve">Por el cual se establecen los requisitos técnicos y de seguridad para proveedores del servicio de capacitación y entrenamiento en protección contra caidas en trabajo de alturas </t>
  </si>
  <si>
    <t xml:space="preserve">Rrequisitos técnicos y de seguridad para proveedores del servicio de capacitación y entrenamiento en protección contra caidas en trabajo de alturas </t>
  </si>
  <si>
    <t>4 0259</t>
  </si>
  <si>
    <t xml:space="preserve">Ministerio de Minas y Energía </t>
  </si>
  <si>
    <t>Por la cual se modifican los numerales 32.1.3 y 38.1 y se adiciona el numeral 32.1.3.1 del Anexo General del Reglamento Técnico de Instalaciones Eléctricas (RETIE), adoptado mediante Resolución número 90708 de 2013.</t>
  </si>
  <si>
    <t>modificación a  los numerales 32.1.3 y 38.1 y se adiciona el numeral 32.1.3.1 del Anexo General del Reglamento Técnico de Instalaciones Eléctricas (RETIE), adoptado mediante Resolución número 90708 de 2013.</t>
  </si>
  <si>
    <t>Por medio de la cual se regula el uso del desfibrilador externo automático (DEA) en el trasporte de asistencia, lugares de alta afluencia de público y se dictan otras disposiciones.</t>
  </si>
  <si>
    <t xml:space="preserve">MATRIZ DE REQUISITOS LEGALES Y OTROS REQUISITOS </t>
  </si>
  <si>
    <t>CATEGORIA</t>
  </si>
  <si>
    <t>ASPECTO / ELEMENTO</t>
  </si>
  <si>
    <t>Impacto ambiental asociado (si aplica)</t>
  </si>
  <si>
    <t>FRECUENCIA</t>
  </si>
  <si>
    <t>FRENTE DE TRABAJO</t>
  </si>
  <si>
    <t>TIPO DE CONDICION</t>
  </si>
  <si>
    <t>Suelo</t>
  </si>
  <si>
    <t>Recurso Suelo</t>
  </si>
  <si>
    <t>Por el cual se dictan medidas sobre defensa y conservacion del patrimonio historico, artisitico y monumentos publicos de la nacion</t>
  </si>
  <si>
    <t xml:space="preserve">Coordinación HSE </t>
  </si>
  <si>
    <t>Registro de charlas
Programas Ambientales (Recurso Suelo)Registro de charlas
Programas Ambientales (Recurso Suelo)</t>
  </si>
  <si>
    <t xml:space="preserve">Revision documental.
Verificacion de cumplimiento de Programas de gestion ambiental con respectivo objetivo y metas e indicadores.
</t>
  </si>
  <si>
    <t>MENSUAL</t>
  </si>
  <si>
    <t>OLEODUCTO</t>
  </si>
  <si>
    <t>Normal/Anormal/Emergencia</t>
  </si>
  <si>
    <t>Biodiversidad</t>
  </si>
  <si>
    <t xml:space="preserve">Protocolo internacional </t>
  </si>
  <si>
    <t>Convenio de Ramsar sobre los humedales</t>
  </si>
  <si>
    <t>ONU</t>
  </si>
  <si>
    <t>"la conservación y el uso racional de los humedales mediante acciones locales y nacionales y gracias a la cooperación internacional, como contribución al logro de un desarrollo sostenible en todo el mundo"</t>
  </si>
  <si>
    <t>Informe de Cumplimiento Ambiental-ICA.</t>
  </si>
  <si>
    <t>Informe de Cumplimiento Ambiental</t>
  </si>
  <si>
    <t>ANUAL</t>
  </si>
  <si>
    <t>ODL</t>
  </si>
  <si>
    <t>Principios Generales</t>
  </si>
  <si>
    <t>Recursos Naturales</t>
  </si>
  <si>
    <t>Decreto Ley</t>
  </si>
  <si>
    <t>Por el cual se dicta el Código Nacional de Recursos Naturales Renovables y de Protección al Medio Ambiente</t>
  </si>
  <si>
    <t>Informes de Cumplimiento Ambiental  I Construccion el Viento a CPF Cusiana , I y II Construccion de Oleoducto Rubiales Monterrey, III Operacion Oleoducto  Rubiales Monterrey, 
Programas de Gestion ambientalInformes de Cumplimiento Ambiental  I Construccion el Viento a CPF Cusiana , I y II Construccion de Oleoducto Rubiales Monterrey, III Operacion Oleoducto  Rubiales Monterrey, 
Programas de Gestion ambiental</t>
  </si>
  <si>
    <t xml:space="preserve">Revision documental en campo.
Inspecciones
</t>
  </si>
  <si>
    <t>DIARIO</t>
  </si>
  <si>
    <t>Normal</t>
  </si>
  <si>
    <t xml:space="preserve">Informes de Cumplimiento Ambiental  I Construccion el Viento a CPF Cusiana , I y II Construccion de Oleoducto Rubiales Monterrey, III Operacion Oleoducto  Rubiales Monterrey, 
Programas de Gestion ambiental
Indicadores de Gestion Ambiental
Informes de Cumplimiento Ambiental  I Construccion el Viento a CPF Cusiana , I y II Construccion de Oleoducto Rubiales Monterrey, III Operacion Oleoducto  Rubiales Monterrey, 
Programas de Gestion ambiental
Indicadores de Gestion Ambiental
</t>
  </si>
  <si>
    <t>Informes de Cumplimiento Ambiental  I Construccion el Viento a CPF Cusiana , I y II Construccion de Oleoducto Rubiales Monterrey, III Operacion Oleoducto  Rubiales MonterreyInformes de Cumplimiento Ambiental  I Construccion el Viento a CPF Cusiana , I y II Construccion de Oleoducto Rubiales Monterrey, III Operacion Oleoducto  Rubiales Monterrey</t>
  </si>
  <si>
    <t>Infraestructura adecuada para el almacenamiento y segregacion de residuos
Plan de gestion integral de residuos Peligrosos
Capacitacion en gestion ambiental Infraestructura adecuada para el almacenamiento y segregacion de residuos
 Plan de gestion integral de residuos Peligrosos
 Capacitacion en gestion ambiental</t>
  </si>
  <si>
    <t xml:space="preserve">
Verificacion de cumplimiento de Programas de gestion ambiental con respectivo objetivo y metas e indicadores. </t>
  </si>
  <si>
    <t>Plan de gestion integral de residuos Peligrosos
Segregación.
Entrega de material reciclable para aprovechamiento. 
Certificados de disposición final de residuos sólidos. Plan de gestion integral de residuos Peligrosos
 Segregación.
 Entrega de material reciclable para aprovechamiento. 
 Certificados de disposición final de residuos sólidos.</t>
  </si>
  <si>
    <t>Flora y Fauna</t>
  </si>
  <si>
    <t>Recurso Biotico</t>
  </si>
  <si>
    <t xml:space="preserve">Por el cual se dicta el Código Nacional de Recursos Naturales Renovables y de Protección al Medio Ambiente.
</t>
  </si>
  <si>
    <t>Registro de charlas ambientales de proteccion de flora y fauna silvestroRegistro de charlas ambientales de proteccion de flora y fauna silvestro</t>
  </si>
  <si>
    <t>Estudios de Fauna</t>
  </si>
  <si>
    <t>AIRE</t>
  </si>
  <si>
    <t>Recurso Aire</t>
  </si>
  <si>
    <t xml:space="preserve">Por el cual se dicta el Código Nacional de Recursos Naturales Renovables y de Protección al Medio Ambiente- Contaminación atmosferica
</t>
  </si>
  <si>
    <t>Monitoreos de calidad del aire y emisiones atmosfericas en todas las estaciones.Monitoreos de calidad del aire y emisiones atmosfericas en todas las estaciones.</t>
  </si>
  <si>
    <t/>
  </si>
  <si>
    <t xml:space="preserve">Por el cual se dicta el Código Nacional de Recursos Naturales Renovables y de Protección al Medio Ambiente-Contaminación atmosferica
</t>
  </si>
  <si>
    <t>Flora</t>
  </si>
  <si>
    <t>INDERENA</t>
  </si>
  <si>
    <t>Por la cual se establece veda para algunas especies y productos de la flora silvestre</t>
  </si>
  <si>
    <t>Registro de charlas ambientales de proteccion de flora silvestreRegistro de charlas ambientales de proteccion de flora silvestre</t>
  </si>
  <si>
    <t xml:space="preserve">Revision documental.
Verificacion de cumplimiento de Programas (Recurso suelo)
</t>
  </si>
  <si>
    <t>Registros de capacitación.
Registros de movilización de madera. Registros de capacitación.
 Registros de movilización de madera.</t>
  </si>
  <si>
    <t>Interventoria y Auditorias.</t>
  </si>
  <si>
    <t>Aire</t>
  </si>
  <si>
    <t>Por la cual se dictan medidas sanitarias</t>
  </si>
  <si>
    <t xml:space="preserve">Plan de manejo ambiental PMA 
Registros de capacitacion Plan de manejo ambiental PMA 
Registros de capacitacion </t>
  </si>
  <si>
    <t>Agua</t>
  </si>
  <si>
    <t>Recurso Hídrico</t>
  </si>
  <si>
    <t>Por la cual se dictan medidas sanitarias.</t>
  </si>
  <si>
    <t xml:space="preserve">Certificado de disposición final de residuos sólidos.
Plan integral de manejo de residuos Certificado de disposición final de residuos sólidos.
Plan integral de manejo de residuos </t>
  </si>
  <si>
    <t xml:space="preserve">Verificacion de cumplimiento de Programas de gestion ambiental con respectivo objetivo y metas e indicadores. </t>
  </si>
  <si>
    <t>Por la cuál se dictan medidas sanitarias.</t>
  </si>
  <si>
    <t xml:space="preserve">Certificado de disposición final de residuos sólidos.
Licencias de receptores finales Certificado de disposición final de residuos sólidos.
Licencias de receptores finales </t>
  </si>
  <si>
    <t xml:space="preserve">Inspeccion de intalaciones en areas  de almacenamiento transitorio y puntos ecologicos
Verificacion de cumplimiento de Programas de gestion ambiental con respectivo objetivo y metas e indicadores. </t>
  </si>
  <si>
    <t xml:space="preserve">Infraestructura adecuada para el almacenamiento
Plan de manejo integral de residuos Infraestructura adecuada para el almacenamiento
 Plan de manejo integral de residuos </t>
  </si>
  <si>
    <t xml:space="preserve">Transporte realizado por empresa autorizada.
Programa de mantenimiento preventivo 
Fichas de seguridad 
Certificados de disposicion final de residuos 
Instructivo de manejo de sustancias quimicas  Transporte realizado por empresa autorizada.
 Programa de mantenimiento preventivo 
 Fichas de seguridad 
 Certificados de disposicion final de residuos 
 Instructivo de manejo de sustancias quimicas </t>
  </si>
  <si>
    <t>Sustancias Peligrosas</t>
  </si>
  <si>
    <t>Inspeccion de Casinos.
Inspeccion de area de almacenamiento de sustancias peligrosas.
Rotulacion de sustancias y divulgacion de fichas tecnicas.Inspeccion de Casinos.
Inspeccion de area de almacenamiento de sustancias peligrosas.
Rotulacion de sustancias y divulgacion de fichas tecnicas.</t>
  </si>
  <si>
    <t xml:space="preserve">
Verificacion de cumplimiento de Programas de gestion ambiental adscritos en el PLAN HSE.
Revision documental adelantada por la Interventoria de campo.</t>
  </si>
  <si>
    <t>Ministerio de Salud</t>
  </si>
  <si>
    <t>POR LA CUAL SE DICTAN NORMAS PARA EL CUMPLIMIENTO DEL CONTENIDO DEL TÍTULO III DE LA PARTE 4A. DEL LIBRO 1º DEL DECRETO-LEY N. 2811 DE 1974 Y DE LOS TÍTULOS I, III Y XI DE LA LEY 09 DE 1979, EN CUANTO A RESIDUOS ESPECIALES</t>
  </si>
  <si>
    <t xml:space="preserve">Plan de gestion integral de Residuos peligrosos
Verificación en sitio.
Licencias ambientales de recpetores de residuos 
Certificados de disposicion final
Inventario de residuos Plan de gestion integral de Residuos peligrosos
Verificación en sitio.
Licencias ambientales de recpetores de residuos 
Certificados de disposicion final
Inventario de residuos </t>
  </si>
  <si>
    <t xml:space="preserve">
Verificacion de cumplimiento de Programas de gestion ambiental con respectivo objetivo y metas e indicadores. </t>
  </si>
  <si>
    <t>Plan integral de residuos peligrosos Plan integral de residuos peligrosos</t>
  </si>
  <si>
    <t xml:space="preserve">
Verificacion y seguimiento de cumplimiento de Programas de gestion ambiental con respectivo objetivo y metas e indicadores. </t>
  </si>
  <si>
    <t>GEI - Sustancias agotadoras de la capa de ozono</t>
  </si>
  <si>
    <t>Protocolo de Montreal</t>
  </si>
  <si>
    <t>PNUMA - Secretaria del Ozono</t>
  </si>
  <si>
    <t>Las Partes en el presente Protocolo, considerando que son Partes en el Convenio de Viena. Conscientes de que, en virtud del Convenio, tienen la obligación de tomar las medidas adecuadas para proteger la salud humana y el medio ambiente contra los efectos nocivos que se derivan o pueden derivarse de actividades humanas que modifican o pueden modificar la capa de ozono...</t>
  </si>
  <si>
    <t>2A</t>
  </si>
  <si>
    <t>Medición anual de GEI - Huella de Carbono</t>
  </si>
  <si>
    <t xml:space="preserve">Verificación de cumplimiento en la Gestión HSE. </t>
  </si>
  <si>
    <t>SEMESTRAL</t>
  </si>
  <si>
    <t>Por la cual se adopta el estatuto nacional de protección de los animales y se crean unas contravenciones y se regula lo referente a su procedimiento y competencia.</t>
  </si>
  <si>
    <t xml:space="preserve">Registros de capacitación.
Registros de rescate de fauna  Registros de capacitación.
 Registros de rescate de fauna </t>
  </si>
  <si>
    <t xml:space="preserve">Residuos sólidos </t>
  </si>
  <si>
    <t>Convenio de Basilea</t>
  </si>
  <si>
    <t xml:space="preserve">PNUMA </t>
  </si>
  <si>
    <t xml:space="preserve">Las Partes en el presente Convenio Consciente  de  que  los  desechos  peligrosos  y  otros  desechos  y  sus  movimientos transfronterizos pueden causar daños a la salud humana y al medio ambiente. </t>
  </si>
  <si>
    <t>Formato HSE-F-104
Certificados de disposición final</t>
  </si>
  <si>
    <t>Constitución Pólitica de Colombia</t>
  </si>
  <si>
    <t>Asamblea Nacional Constituyente</t>
  </si>
  <si>
    <t>Constitución Política de Colombia</t>
  </si>
  <si>
    <t xml:space="preserve">Informes de Cumplimiento Ambiental  I Construccion el Viento a CPF Cusiana , I y II Construccion de Oleoducto Rubiales Monterrey, III Operacion Oleoducto  Rubiales Monterrey, Informes de Cumplimiento Ambiental  I Construccion el Viento a CPF Cusiana , I y II Construccion de Oleoducto Rubiales Monterrey, III Operacion Oleoducto  Rubiales Monterrey, </t>
  </si>
  <si>
    <t>Constitución política de Colombia.</t>
  </si>
  <si>
    <t>"Por medio de la cual se aprueba el Protocolo de Montreal relativo a las sustancias agotadoras de la capa de ozono, suscrito en Montreal el 16 de septiembre de 1987, con sus enmiendas adoptadas en Londres el 29 de junio de 1990 y en Nairobi el 21 de junio de 1991".</t>
  </si>
  <si>
    <t>Convenio sobre Diversidad Biológica</t>
  </si>
  <si>
    <t>PNUMA</t>
  </si>
  <si>
    <t>"Los objetivos del presente Convenio, que se han de perseguir de conformidad con sus disposiciones pertinentes, sn la conservación de ladiversidad biológica, la utilización sostenible de sus componentes y laparticipación justa y equitativa en los beneficios que se deriven de lautilización de los recursos genéticos"</t>
  </si>
  <si>
    <t xml:space="preserve">Social </t>
  </si>
  <si>
    <t>Sociedad / Comunidad</t>
  </si>
  <si>
    <t>Por la cual se crea el Ministerio del Medio Ambiente, se reordena el Sector Público encargado de la gestión y conservación del medio ambiente y los recursos naturales renovables, se organiza el Sistema Nacional Ambiental, SINA, y se dictan otras disposiciones.</t>
  </si>
  <si>
    <t>Titulo X Art. 86, 87, 88, 69, 70, 71, 74</t>
  </si>
  <si>
    <t xml:space="preserve">Responsabilidad Social </t>
  </si>
  <si>
    <t xml:space="preserve">Programa  responsabilidad social 
 Programa  responsabilidad social 
</t>
  </si>
  <si>
    <t xml:space="preserve">Revision documental.
Verificacion de cumplimiento de Programas de gestion ambiental con sus respectivo objetivo y metas e indicadores.
</t>
  </si>
  <si>
    <t>Convenio sobre la seguridad en la utilización de los productos químicos en el trabajo</t>
  </si>
  <si>
    <t xml:space="preserve">Verificación en sitio.
Instructivo manejo de sustancias quimicas  Verificación en sitio.
 Instructivo manejo de sustancias quimicas </t>
  </si>
  <si>
    <t xml:space="preserve">
Verificacion y seguimiento de cumplimiento de instructivo</t>
  </si>
  <si>
    <t>Ministerio del Medio Ambiente</t>
  </si>
  <si>
    <t>Por medio de la cual se regula el cargue, descargue, transporte, almacenamiento y disposición final de escombros, materiales, elementos, concretos y agregados sueltos, de construcción, de demolición y capa orgánica, suelo y subsuelo de excavación.</t>
  </si>
  <si>
    <t xml:space="preserve">Contratación con una empresa con permisos ambientales vigentes.
Auditoria a empresas que disponen residuos.
Contratación con una empresa con permisos ambientales vigentes.
Auditoria a empresas que disponen residuos.
</t>
  </si>
  <si>
    <t>Auditoria a empresas que disponen residuos.</t>
  </si>
  <si>
    <t xml:space="preserve">Por medio de la cual se aprueba el "Convenio sobre la Diversidad Biológica", hecho en Río de Janeiro el 5 de junio de 1992.
Reglamentada por el Decreto Nacional 2372 de 2010 </t>
  </si>
  <si>
    <t>7,8,9</t>
  </si>
  <si>
    <t>Por medio de la cual se adopta la declaración denominada informe de estado de emisiones (IE-1)</t>
  </si>
  <si>
    <t>Por la cual se ordena el uso de fibras naturales en obras, proyectos o actividades objeto de licencia ambientales</t>
  </si>
  <si>
    <t>Verificación en sitio. Verificación en sitio.</t>
  </si>
  <si>
    <t>"Por medio de la cual se aprueba el Convenio de Basilea sobre el control de los movimientos transfronterizos de los desechos peligrosos y su eliminación, hecho en Basilea el 22 de marzo de 1989"
Reglulado posterior por el Dectero 4741 de 2005</t>
  </si>
  <si>
    <t>Ministerio de Ambiente, Vivienda y Desarrollo Territorial
MAVDT</t>
  </si>
  <si>
    <t>Por la cual se establecen parcialmente los factores a partir de los cuales se requiere permiso de emisión atmosférica para fuentes fijas.</t>
  </si>
  <si>
    <t xml:space="preserve">Requisitos contractuales con Termo EBR (Contrato BOMT)
Monitoreo de Emisiones Atmosfericas Planificado (Laboratorio Antek s.a) Requisitos contractuales con Termo EBR (Contrato BOMT)
Monitoreo de Emisiones Atmosfericas Planificado (Laboratorio Antek s.a) </t>
  </si>
  <si>
    <t xml:space="preserve">El contrato para inicio de medicion de emisiones atmosfericas  da inicio en el mes de diciembre </t>
  </si>
  <si>
    <t>Por la cual se establece el programa de uso eficiente y ahorro de agua.</t>
  </si>
  <si>
    <t>1, 3</t>
  </si>
  <si>
    <t xml:space="preserve">Registros capacitación ambiental.
Programa de ahorro y uso eficiente de agua.  Registros capacitación ambiental.
 Programa de ahorro y uso eficiente de agua. </t>
  </si>
  <si>
    <t xml:space="preserve">Manejo de aguas lluvias recogidas en los Sedimentadores/ SKIMER  para riego de vias Manejo de aguas lluvias recogidas en los Sedimentadores/ SKIMER  para riego de vias </t>
  </si>
  <si>
    <t xml:space="preserve">Presupuesto HSE  Presupuesto HSE </t>
  </si>
  <si>
    <t>Ministerio de Ralaciones Exteriores</t>
  </si>
  <si>
    <t>Convención internacional de humedales con especial protección a aves acuáticas</t>
  </si>
  <si>
    <t>Ocupación de zonas autorizadas exclusivamente por la Licencia Ambiental. Ocupación de zonas autorizadas exclusivamente por la Licencia Ambiental.</t>
  </si>
  <si>
    <t xml:space="preserve">OFICINAS ODL </t>
  </si>
  <si>
    <t>Por la cual se modifica la Ley 9ª de 1989, y la Ley 3ª de 1991 y se dictan otras disposiciones</t>
  </si>
  <si>
    <t>CertificadoCertificado</t>
  </si>
  <si>
    <t xml:space="preserve">Ante nuevos tramites de licencia ambiental o modificiación </t>
  </si>
  <si>
    <t>Gestión ante Alcaldias
Verificación obtención del certificado</t>
  </si>
  <si>
    <t>Por el cual se reglamenta el artículo 15 de la Ley 373 de 1997 en relación con la instalación de equipos, sistemas e implementos de bajo consumo de agua.</t>
  </si>
  <si>
    <t>Programa de ahorro y Uso eficiente de energia. Programa de ahorro y Uso eficiente de energia.</t>
  </si>
  <si>
    <t>Por medio de la cual se aprueba la "Convención Relativa a los Humedales de Importancia Internacional Especialmente como Hábitat de Aves Acuáticas", suscrita en Ramsar el dos (2) de febrero de mil novecientos setenta y uno (1971).</t>
  </si>
  <si>
    <t>Por la cual se establecen los casos en los cuales se permite la combustión de aceites de desecho y las condiciones técnicas para realizar la misma.</t>
  </si>
  <si>
    <t>Certificado de disposición final de residuos sólidos.Certificado de disposición final de residuos sólidos.</t>
  </si>
  <si>
    <t>Comunidades</t>
  </si>
  <si>
    <t>Ministerio del Interior</t>
  </si>
  <si>
    <t>Por el cual se reglamentea la consulta previa con las comunidades indigenas y negras para la explotacion de los recursos naturales dentro de su territorio.</t>
  </si>
  <si>
    <t>Registro de divulgacion del proyecto.
Registro de charlas y capacitaciones con la comunidad
Informes de cumplimiento AmbientalRegistro de divulgacion del proyecto.
Registro de charlas y capacitaciones con la comunidad
Informes de cumplimiento Ambiental</t>
  </si>
  <si>
    <t>Elaboracion de ICAS
Auditorias</t>
  </si>
  <si>
    <t>Registro de divulgacion del proyecto y PMA.
Registro de charlas y capacitaciones con la comunidad
Informes de cumplimiento AmbientalRegistro de divulgacion del proyecto y PMA.
Registro de charlas y capacitaciones con la comunidad
Informes de cumplimiento Ambiental</t>
  </si>
  <si>
    <t>Por el cual se adopta el plan nacional de contingencia contra derrames de hidrocarburos, derivados y sustancias nocivas</t>
  </si>
  <si>
    <t xml:space="preserve">Plan de Emergencias y contingencias ODL. Analisis de vulnerabilidad, Registros de entrenamiento
 Plan de Emergencias y contingencias ODL. Analisis de vulnerabilidad, Registros de entrenamiento
</t>
  </si>
  <si>
    <t>Simulacro</t>
  </si>
  <si>
    <t xml:space="preserve">Crea los seguros ecológicos </t>
  </si>
  <si>
    <t>Coordinación Juridica y Coordinación Gestión Comercial y del Riesgo.</t>
  </si>
  <si>
    <t>PólizaPóliza</t>
  </si>
  <si>
    <t>Verificación vigencia de la Póliza</t>
  </si>
  <si>
    <t>Medio Ambiente</t>
  </si>
  <si>
    <t>Por el cual se Expide el Codigo Penal. Daños en los recursos naturales.</t>
  </si>
  <si>
    <t>PROFESIONAL HSE</t>
  </si>
  <si>
    <t>Programas recurso agua, aire y suelo.
Registro de charlas y capacitaciones en el manejo del medio ambiente.Programas recurso agua, aire y suelo.
Registro de charlas y capacitaciones en el manejo del medio ambiente.</t>
  </si>
  <si>
    <t>Auditorias Ambientales
Revision documental Campo</t>
  </si>
  <si>
    <t xml:space="preserve">Por el cual se Expide el Codigo Penal - Contaminación ambiental </t>
  </si>
  <si>
    <t>Por el cual se reglamenta la gestión integral de los residuos hospitalarios y similares.</t>
  </si>
  <si>
    <t>Actas de disposición finalActas de disposición final</t>
  </si>
  <si>
    <t>Informes de cumplimiento ambiental</t>
  </si>
  <si>
    <t>Energía</t>
  </si>
  <si>
    <t>Uso Eficiente de RN</t>
  </si>
  <si>
    <t>Mediante la cual se fomenta el uso racional y eficiente de la energía, se promueve la utilización de energías alternativas y se dictan otras disposiciones.</t>
  </si>
  <si>
    <t>Programa de ahorro y uso eficiente de energia 
Capacitacion ambiental 
Campanas de sensibilizacionPrograma de ahorro y uso eficiente de energia 
Capacitacion ambiental 
Campanas de sensibilizacion</t>
  </si>
  <si>
    <t xml:space="preserve">Contratación con una empresa con permisos ambientales vigentes.
Etiquetaje de materiales y residuos con caracteristicas de peligrosas 
 Contratación con una empresa con permisos ambientales vigentes.
 Etiquetaje de materiales y residuos con caracteristicas de peligrosas 
</t>
  </si>
  <si>
    <t>Contratación con una empresa con permisos ambientales vigentes.
Auditoria a empresas que disponen residuos.
Preoperacional de vehiculos Contratación con una empresa con permisos ambientales vigentes.
 Auditoria a empresas que disponen residuos.
 Preoperacional de vehiculos</t>
  </si>
  <si>
    <t>Registros de Capacitación y divulgación del plan de contingencia y emergencia. Registros de Capacitación y divulgación del plan de contingencia y emergencia.</t>
  </si>
  <si>
    <t xml:space="preserve">
Verificacion y seguimiento de cumplimiento al plan de contigencia y capacitacion al personal</t>
  </si>
  <si>
    <t>Por el cual se reglamenta parcialmente la Ley 397 de 1997 en materia de Patrimonio Arqueológico Nacional y se dictan otras disposiciones.</t>
  </si>
  <si>
    <t>Por el cual se modifica el Decreto 3100 de 2003 y se adoptan otras disposiciones.</t>
  </si>
  <si>
    <t xml:space="preserve">Informes de Cumplimiento ambiental
Informes de Cumplimiento ambiental
</t>
  </si>
  <si>
    <t>Programa legal Ambiental</t>
  </si>
  <si>
    <t>Por la cual se modifica parcialmente la resolución 415 del 13 de marzo de 1998, que establece los casos en los cuales se permite la combustión de aceites de desecho o usados y las condiciones técnicas para realizar la misma</t>
  </si>
  <si>
    <t xml:space="preserve">
Revision documental
Verificacion de cumplimiento de Programas de gestion ambiental con respectivo objetivo y metas e indicadores. </t>
  </si>
  <si>
    <t>Inventario de residuos 
Certificado de disposición final de residuos sólidos. Inventario de residuos 
 Certificado de disposición final de residuos sólidos.</t>
  </si>
  <si>
    <t>EIA</t>
  </si>
  <si>
    <t>Estudio Amiental</t>
  </si>
  <si>
    <t>Por el cual se adoptan los manuales para evaluación de Estudios Ambientales y de seguimiento ambiental de Proyecto y se toman otras determinaciones</t>
  </si>
  <si>
    <t>Estudios de Impacto Ambiental
Informes de cumplimiento AmbientalEstudios de Impacto Ambiental
Informes de cumplimiento Ambiental</t>
  </si>
  <si>
    <t>Programas Ambientales</t>
  </si>
  <si>
    <t>Por la cual se desarrolla parcialmente el Decreto 4741 del 30 de diciembre de 2005, en materia de residuos o desechos peligrosos.</t>
  </si>
  <si>
    <t>Fichas de seguridad de los residuos. Fichas de seguridad de los residuos.</t>
  </si>
  <si>
    <t>Licencia Ambiental</t>
  </si>
  <si>
    <t>Requerimientos Autoridad Competente</t>
  </si>
  <si>
    <t>RESOLUCIÓN ( LICENCIA AMBIENTAL OLEODUCTO RUBIALES - CPF CUSIANA)</t>
  </si>
  <si>
    <t>Verificación en Sitio. Verificación en Sitio.</t>
  </si>
  <si>
    <t>Verificacion y seguimiento de revegetalizacion de areas intervenidas</t>
  </si>
  <si>
    <t>Informe de avance de compensacion que se presenta ante el MAVDT y la Corporacion Informe de avance de compensacion que se presenta ante el MAVDT y la Corporacion</t>
  </si>
  <si>
    <t>Verificación y seguimiento a la compensación.</t>
  </si>
  <si>
    <t>Por la cual se acogen los términos de referencia para la elaboración del Estudio
de Impacto Ambiental para los proyectos de entrega y estaciones de transferencia
de hidrocarburos líquidos y se adoptan otras determinaciones</t>
  </si>
  <si>
    <t>Norma de callidad de aire o inmision.</t>
  </si>
  <si>
    <t>Art 7</t>
  </si>
  <si>
    <t>Monitoreos de calidad de aire en las estaciones.Monitoreos de calidad de aire en las estaciones.</t>
  </si>
  <si>
    <t>Monitoreos anuales</t>
  </si>
  <si>
    <t>Ambiente</t>
  </si>
  <si>
    <t>Por la cual se establece la norma nacional de emisión de ruido y ruido ambiental.</t>
  </si>
  <si>
    <t>Capitulo I, II, III, IV</t>
  </si>
  <si>
    <t>Informes de monitoreosInformes de monitoreos</t>
  </si>
  <si>
    <t>Otorgar a la empresa META PETROLEUM LIMITED, Licencia Ambiental para el proyecto Construcción y operación de la línea de conducció de hidrocarburos desde el Campo Rubiales (ubicado en el Municipio de Puerto Gaitán Departamento del Meta) hasta las facilidades del CPF Cusiana (ubicado en el Municipio de Tauramena- Departamento de Casanare).</t>
  </si>
  <si>
    <t>Informes de cumplimiento ambiental. Informes de cumplimiento ambiental.</t>
  </si>
  <si>
    <t>Plan de contingencia.
Divulgaciones plan de contingencia. Plan de contingencia.
 Divulgaciones plan de contingencia.</t>
  </si>
  <si>
    <t xml:space="preserve">Ordenamiento Ambiental </t>
  </si>
  <si>
    <t>Informes de cumplimiento Ambiental.
Certificados de disposición final de la línea. Informes de cumplimiento Ambiental.
 Certificados de disposición final de la línea.</t>
  </si>
  <si>
    <t>Auditoria</t>
  </si>
  <si>
    <t>Informes de cumplimiento ambientalInformes de cumplimiento ambiental</t>
  </si>
  <si>
    <t xml:space="preserve">Revision y seguimiento en el cumplimiento de las fichas del PMA.
</t>
  </si>
  <si>
    <t>Informes de cumplimiento ambiental
Radicado ante el Ministerio de Ambiente y Desarrollo SostenibleInformes de cumplimiento ambiental
Radicado ante el Ministerio de Ambiente y Desarrollo Sostenible</t>
  </si>
  <si>
    <t>Programa Legal Ambiental
Estatus Presentación ICA´s (Hoja de cálculo)</t>
  </si>
  <si>
    <t>Informes de cumplimiento ambiental
Registros de capacitaciónInformes de cumplimiento ambiental
Registros de capacitación</t>
  </si>
  <si>
    <t>Por la cual se toman medidas para controlar las importaciones y el uso de las Sustancias Agotadoras de la Capa de Ozono listadas en el Grupo II del Anexo A del Protocolo de Montreal</t>
  </si>
  <si>
    <t>1,2,3</t>
  </si>
  <si>
    <t>Por la cuál se establece el sistema para la protección y control de la calidad del agua para consumo humano.</t>
  </si>
  <si>
    <t xml:space="preserve">Programa de mantenimieto. PTAP 
Registros de mantenimiento (Limpieza de Tanque)
Plan de Saneamiento (Interventorias)  Programa de mantenimieto. PTAP 
 Registros de mantenimiento (Limpieza de Tanque)
 Plan de Saneamiento (Interventorias) </t>
  </si>
  <si>
    <t xml:space="preserve">Inspeccion de intalaciones de tratamiento y almacenamiento de aguas  para consumo Verificacion de cumplimiento de Programas de gestion ambiental con respectivo objetivo y metas e indicadores. </t>
  </si>
  <si>
    <t>Por la cual se establecen los requisitos y el procedimiento para el registro de generadores de residuos o desechos peligrosos, a que hacen referencia los artículos 27 y 28 del decreto 4741 del 30 de diciembre de 2005.</t>
  </si>
  <si>
    <t>Registro de generador de residuos peligrosos ante el IDEAM. Registro de generador de residuos peligrosos ante el IDEAM.</t>
  </si>
  <si>
    <t xml:space="preserve">Verificacion de Registros de generadores </t>
  </si>
  <si>
    <t>Certificado IDEAM de registro de generador de residuos peligrosos.Certificado IDEAM de registro de generador de residuos peligrosos.</t>
  </si>
  <si>
    <t>Ministero de Minas y Energia</t>
  </si>
  <si>
    <t>Por medio del cual se dictan disposiciones para promover prácticas con fines de uso racional y eficiente de energía eléctrica.</t>
  </si>
  <si>
    <t>RESOLUCIÓN (LICENCIA AMBIENTAL EBR)</t>
  </si>
  <si>
    <t xml:space="preserve">Por medio de la cual se modifican resoluciones 233 de 16 de marzo de 2001,613 de 26 de mayo de 2004, 1168 de 18 de agosto de 2005, 524 de 23 de marzo de 2007 y se toman otras determinaciones. </t>
  </si>
  <si>
    <t>8 Numeral 2.b</t>
  </si>
  <si>
    <t xml:space="preserve">Requisitos contractuales con Termo EBR (Contrato BOMT)
Monitoreo de Emisiones Atmosfericas (Laboratorio Antek s.a) Requisitos contractuales con Termo EBR (Contrato BOMT)
Monitoreo de Emisiones Atmosfericas (Laboratorio Antek s.a) </t>
  </si>
  <si>
    <t>Visita inspección.</t>
  </si>
  <si>
    <t>ESTACIÓN DE BOMBEO RUBIALES</t>
  </si>
  <si>
    <t xml:space="preserve">Por la cual se reglamentan los niveles permisibles de emisión de contaminates que deberán cumplir las fuentes móviles terrestres, se reglamenta el Artículo 81 del Decreto 948 de 1995 y se adoptan otras disposiciones. </t>
  </si>
  <si>
    <t>Preoperacionales a vehículos.Preoperacionales a vehículos.</t>
  </si>
  <si>
    <t>Por la cual se reglamentan los niveles permisibles de emisión de contaminantes que deberán cumplir las fuentes móviles terrestres, se reglamenta el artículo 91 del decreto 948 de 1995 y se adoptan otras disposiciones.</t>
  </si>
  <si>
    <t>5-8, 18-22</t>
  </si>
  <si>
    <t>Monitoreo de emisiones atmosfericas en el mes de diciembre para el control de termo EBR</t>
  </si>
  <si>
    <t>Por medio de la cual se modifican las resoluciones 233 de 16 
de Marzo de 2001, 613 de 26 de Mayo de 2004, 1168 de 18 de Agosto
de 2005, 524 de 23 de Marzo de 2007 y se toman otras determinaciones</t>
  </si>
  <si>
    <t xml:space="preserve">Por medio de la cual se modifican resoluciones 233 de 16 de marzo de 2001,613 de 26 de mayo de 2004, 1168 de 18 de agosto de 2005, 524 de 23 de marzo de 2007 y se toman otras determinaciones. 
* Licencia ambientla global de la empresA coplex colombia limited, para explotacion de hidrocarburos en el campo Rubiales.
* Cesión de derechos COPLEX COLOMBIA LIMITED A THETYS PETROLEUM COMPANY LTD.
* Ampliación área campo rubiales.
* Adición actividades a la empresa Thetys petroleum company ltd, que en adelante se denominará METAPETROLEUM LIMITED.
* Autorizar la ampliación de caudal maximo de aguas residuales a verter para cada uno de los 5 puntos autorizados.
* Adicionar permiso de concesión de aguas subterraneas.
* Modificación de licencia global para construcción de nuevas facilidades.
</t>
  </si>
  <si>
    <t>Verificación en sitio.
Inspeccion de Kit ambientales Verificación en sitio.
Inspeccion de Kit ambientales</t>
  </si>
  <si>
    <t>Verificación en sitio.
Seguimiento a la inspeccion de Kit ambiental</t>
  </si>
  <si>
    <t>Certificados de disposición final de residuos.
Se exige las licencias para contratar.Certificados de disposición final de residuos.
Se exige las licencias para contratar.</t>
  </si>
  <si>
    <t xml:space="preserve">Revision documental en campo.
Seguimientos de registros de disposicion final
</t>
  </si>
  <si>
    <t xml:space="preserve">Revision documental en campo.
Seguimientos de registros de disposicion final y areas de almacenamiento temporal
</t>
  </si>
  <si>
    <t xml:space="preserve">Certificados de disposicion Final 
Plan integral de manejo de residuos Certificados de disposicion Final 
Plan integral de manejo de residuos </t>
  </si>
  <si>
    <t xml:space="preserve">Revision documental en campo.
Seguimientos de registros de disposicion final y areas de almacenamiento temporal
Verificacion de cumplimiento de Programas de gestion ambiental con respectivo objetivo y metas e indicadores.
</t>
  </si>
  <si>
    <t>Titularidad de la licencia EBR en cabeza de Metapetroleum</t>
  </si>
  <si>
    <t>Remisiones PRE.
Registro de entrega y disposicion final de residuos Remisiones PRE.
Registro de entrega y disposicion final de residuos</t>
  </si>
  <si>
    <t xml:space="preserve">
Verificacion de registro de entrega y disposicion final de residuos.
</t>
  </si>
  <si>
    <t>Registros de generación de residuos sólidos. Registros de generación de residuos sólidos.</t>
  </si>
  <si>
    <t xml:space="preserve">
Verificacion de registro de entrega y disposicion final de residuos.
Verificacion de cumplimiento de Programas de gestion ambiental con respecto objetivo y metas e indicadores.
</t>
  </si>
  <si>
    <t xml:space="preserve">Inspecciones de linea  Inspecciones de linea </t>
  </si>
  <si>
    <t>Recorridos de lineas, contratista de mantenimiento.</t>
  </si>
  <si>
    <t>Por la cual se modifica la Resolución 1712 del 29 de agosto de 2006, y autoriza a la empresa ODL S.A., la construcción y operación del "Oleoducto Campo Rubiales-CPF Cusiana" con una longitud de 225 km y la derivación denominada "El Viento-Estación Monterrey" con una longitud 35. 6 km ....</t>
  </si>
  <si>
    <t>Informes de cumplimiento ambiental 
Programa Legal AmbientalInformes de cumplimiento ambiental 
Programa Legal Ambiental</t>
  </si>
  <si>
    <t>Informes de cumplimiento ambiental 
Registros de capacitaciónInformes de cumplimiento ambiental 
Registros de capacitación</t>
  </si>
  <si>
    <t>Por la cual se dictan normas prohibitivas en materia ambiental, referentes a los residuos y desechos peligrosos y se dictan otras disposiciones.</t>
  </si>
  <si>
    <t>Se contrata con empresas con permisos ambientales vigentes. Se contrata con empresas con permisos ambientales vigentes.</t>
  </si>
  <si>
    <t xml:space="preserve">Revision documental en campo.
Seguimientos de registros de disposicion final 
</t>
  </si>
  <si>
    <t>Licencias ambientales empresas que se compra el material de cantera y remisiones de compra. Licencias ambientales empresas que se compra el material de cantera y remisiones de compra.</t>
  </si>
  <si>
    <t>Auditorias durante la construcción.
Exigencia contractual.</t>
  </si>
  <si>
    <t>Registros de captación. Registros de captación.</t>
  </si>
  <si>
    <t>Registros de captación.</t>
  </si>
  <si>
    <t>Instrumentos instalados para captación.
Calibración de equipos.
Registros de lectura de los equipos. Instrumentos instalados para captación.
 Calibración de equipos.
 Registros de lectura de los equipos.</t>
  </si>
  <si>
    <t>No.</t>
  </si>
  <si>
    <t>No se capta sobre el cuerpo de agua, se realiza desde un puente.
No es necesario la construcción de estructuras, el puente sirve como estructura.
Las bombas cuentan con diques para contención en caso de derrames. No se capta sobre el cuerpo de agua, se realiza desde un puente.
 No es necesario la construcción de estructuras, el puente sirve como estructura.
 Las bombas cuentan con diques para contención en caso de derrames.</t>
  </si>
  <si>
    <t>Informe Ambiental</t>
  </si>
  <si>
    <t>Contrato de monitoreos recurso hídrico.
Informes y resultados de monitoreos. Contrato de monitoreos recurso hídrico.
 Informes y resultados de monitoreos.</t>
  </si>
  <si>
    <t>Programa manejo recurso hidrico.</t>
  </si>
  <si>
    <t>Registro de disposición final de aceites usados. Registro de disposición final de aceites usados.</t>
  </si>
  <si>
    <t>Como requisito previo a la contratación, se exige en los pliegos la acreditración ante el IDEAM.
Acreditación vigente con proveedores actualesComo requisito previo a la contratación, se exige en los pliegos la acreditración ante el IDEAM.
Acreditación vigente con proveedores actuales</t>
  </si>
  <si>
    <t>Medidas  tendientes al uso racional y eficiente de la energía electrica</t>
  </si>
  <si>
    <t>Gerencia  Administrativa
Coordinacion HSE</t>
  </si>
  <si>
    <t>Registro de capacitaciones
Campañas de ahorro y uso eficiente de energía</t>
  </si>
  <si>
    <t>Etablece las normas y los estándares de emisión admisibles de contaminantes al aire para fuentes fijas, adopta los procedimientos de medición de emisiones para fuentes fijas y reglamenta los convenios de reconversión a tecnologías limpias.</t>
  </si>
  <si>
    <t>CAPITULO II</t>
  </si>
  <si>
    <t>Informes de monitoreos de emisionesInformes de monitoreos de emisiones</t>
  </si>
  <si>
    <t>Resultados del informe de monitoreo</t>
  </si>
  <si>
    <t>COROCORA</t>
  </si>
  <si>
    <t>CAPITULO XVII</t>
  </si>
  <si>
    <t>CAPITULO XVIII</t>
  </si>
  <si>
    <t>Regimen Sancionatorio</t>
  </si>
  <si>
    <t>Por la cual se establece el procedimiento sancionatorio ambiental y se dictan otras disposiciones.</t>
  </si>
  <si>
    <t>Gerencia General</t>
  </si>
  <si>
    <t>Respuesta a autos y tramites respectivos exigibles a traves de las autoridades competentes.
Programas de gestión ambiental Respuesta a autos y tramites respectivos exigibles a traves de las autoridades competentes.
Programas de gestión ambiental</t>
  </si>
  <si>
    <t>Licencia Ambiental 
Plan de manejo ambiental PMA 
Respuesta a autos y tramites respectivos exigibles a traves de las autoridades competentes.Licencia Ambiental 
 Plan de manejo ambiental PMA 
 Respuesta a autos y tramites respectivos exigibles a traves de las autoridades competentes.</t>
  </si>
  <si>
    <t>Gerencia General, Operativa, Proyectos y Administrativa.</t>
  </si>
  <si>
    <t>Informes de Cumplimiento Ambiental  I Construccion el Viento a CPF Cusiana , I y II Construccion de Oleoducto Rubiales Monterrey, III Operacion Oleoducto  Rubiales Monterrey
Respuesta a autos y tramites respectivos exigibles a traves de las autoridades competentes.Informes de Cumplimiento Ambiental  I Construccion el Viento a CPF Cusiana , I y II Construccion de Oleoducto Rubiales Monterrey, III Operacion Oleoducto  Rubiales Monterrey
Respuesta a autos y tramites respectivos exigibles a traves de las autoridades competentes.</t>
  </si>
  <si>
    <t xml:space="preserve">Revision documental.
</t>
  </si>
  <si>
    <t>Respuesta a autos y tramites respectivos exigibles a traves de las autoridades competentes. Respuesta a autos y tramites respectivos exigibles a traves de las autoridades competentes.</t>
  </si>
  <si>
    <t>Requerimientos Autoridad Competente/Etapa Construcción</t>
  </si>
  <si>
    <t xml:space="preserve">Ordenar apertura de investigación en contra de la Sociedad Oleoducto de los Llanos Orientales S. A., con NIT. 900203441-2, por presunto incumplimiento a programas del plan de manejo ambiental </t>
  </si>
  <si>
    <t xml:space="preserve">Comunicado del OLEODUCTO DE LOS LLANOS ORIENTALES S. A. No. 4120-E1-100056 del 28 de agosto de 2009, presentó respuesta al presente acto administrativo. Comunicado del OLEODUCTO DE LOS LLANOS ORIENTALES S. A. No. 4120-E1-100056 del 28 de agosto de 2009, presentó respuesta al presente acto administrativo. </t>
  </si>
  <si>
    <t xml:space="preserve">SI </t>
  </si>
  <si>
    <t>Auto</t>
  </si>
  <si>
    <t>Declarar que la sociedad OLEODUCTO DE LOS LLANOS ORIENTALES S.A., ha dado cumplimiento al Plan de Manejo Ambiental –PMA, a las Resoluciones Nos. 1712 del 29 de agosto de 2006 y 1617 del 17 de septiembre de 2008,</t>
  </si>
  <si>
    <t xml:space="preserve">Verificación en sitio.
Informes de Cumplimiento ambiental
Plan de manejo ambiental 
 Verificación en sitio.
 Informes de Cumplimiento ambiental
 Plan de manejo ambiental 
</t>
  </si>
  <si>
    <t>Informes de Cumplimiento ambiental
Plan de manejo ambiental 
Soporte de monitoreos Fisico-quimicos e hidrobiologicos Mensuales
Contratación de empresa con certificacion del  IDEAMInformes de Cumplimiento ambiental
Plan de manejo ambiental 
Soporte de monitoreos Fisico-quimicos e hidrobiologicos Mensuales
Contratación de empresa con certificacion del  IDEAM</t>
  </si>
  <si>
    <t xml:space="preserve">Revision documental.
Seguimientos de registros de monitoreos de agua
Verificacion de cumplimiento de Programas de gestion ambiental con respectivo objetivo y metas e indicadores.
</t>
  </si>
  <si>
    <t xml:space="preserve">Comunicado del día 31 de marzo de 2010, con radicado Nº 4120-E1-40516,  Nelson Moyano Gerente General de ODL, allegó al MAVDT la respuesta al Auto 3244 del requerimiento a 3 meses. Comunicado del día 31 de marzo de 2010, con radicado Nº 4120-E1-40516,  Nelson Moyano Gerente General de ODL, allegó al MAVDT la respuesta al Auto 3244 del requerimiento a 3 meses. </t>
  </si>
  <si>
    <t>Revision documental</t>
  </si>
  <si>
    <t>Declarar que la sociedad OLEODUCTO DE LOS LLANOS ORIENTALES S.A., ha dado cumplimiento al Plan de Manejo Ambiental –PMA, a las Resoluciones Nos. 1712 del 29 de agosto de 2006 y 1617 del 17 de septiembre de 2008.</t>
  </si>
  <si>
    <t>Informes de Cumplimiento ambiental
Plan de manejo ambiental 
Soporte de monitoreos Fisico-quimicos e hidrobiologicos Mensuales
Contratación de empresas con certificacion del  IDEAMInformes de Cumplimiento ambiental
Plan de manejo ambiental 
Soporte de monitoreos Fisico-quimicos e hidrobiologicos Mensuales
Contratación de empresas con certificacion del  IDEAM</t>
  </si>
  <si>
    <t>Revision documental.
Seguimientos de registros de monitoreos de agua
Verificacion de cumplimiento de Programas de gestion ambiental con respectivo objetivo y metas e indicadores</t>
  </si>
  <si>
    <t xml:space="preserve">Informes de Cumplimiento ambiental
Plan de manejo ambiental 
Informes de Cumplimiento ambiental
Plan de manejo ambiental 
</t>
  </si>
  <si>
    <t xml:space="preserve">Informe de Cumplimiento Ambiental Nº1 construcción del Oleoducto Campo Rubiales-Estación Monterrey.
Informe  de Cumplimiento ambiental ICA N° 2 (Etapa de construcción) del tramo Rubiales-Monterrey
Informe de Cumplimiento Ambiental Nº1 construcción del Oleoducto Campo Rubiales-Estación Monterrey.
Informe  de Cumplimiento ambiental ICA N° 2 (Etapa de construcción) del tramo Rubiales-Monterrey
</t>
  </si>
  <si>
    <t>Revision documental.
Verificacion de cumplimiento de Programas de gestion ambiental con respectivo objetivo y metas e indicadores</t>
  </si>
  <si>
    <t>Comunicado  Nº 4120-E1-100833 radicado ante el MAVDT el día 31 de agosto de 2009. 
Informe  de Cumplimiento ambiental ICA N° 2 (Etapa de construcción) del tramo Rubiales-Monterrey Comunicado  Nº 4120-E1-100833 radicado ante el MAVDT el día 31 de agosto de 2009. 
Informe  de Cumplimiento ambiental ICA N° 2 (Etapa de construcción) del tramo Rubiales-Monterrey</t>
  </si>
  <si>
    <t>Revison documental.
Revision y seguimeinto en el cumplimiento de las fichas del PMA</t>
  </si>
  <si>
    <t xml:space="preserve">Comunicado  Nº 4120-E1-100833 radicado ante el MAVDT el día 31 de agosto de 2009. 
Informe  de Cumplimiento ambiental ICA N° 2 (Etapa de construcción) del tramo Rubiales-Monterrey
 Comunicado  Nº 4120-E1-100833 radicado ante el MAVDT el día 31 de agosto de 2009. 
Informe  de Cumplimiento ambiental ICA N° 2 (Etapa de construcción) del tramo Rubiales-Monterrey
</t>
  </si>
  <si>
    <t>Revison documental.
Seguimiento en los registros de captacion de agua</t>
  </si>
  <si>
    <t>Declarar que la sociedad OLEODUCTO DE LOS LLANOS ORIENTALES S.A., ha dado cumplimiento al Plan de Manejo Ambiental –PMA, a las Resoluciones Nos. 1712 del 29 de agosto de 2006 y 1617 del 17 de septiembre de 2008, a los Autos Nos. 1019 del 15 de abril de 2009 y 1692 del 9 de junio de 2009</t>
  </si>
  <si>
    <t xml:space="preserve">Informe  de Cumplimiento ambiental ICA N° 2 (Etapa de construcción) del tramo Rubiales-Monterrey.
 Comunicado con radicado No. 4120-E1-12540 del 02 de febrero de 2010, a llego al MAVDT la respuesta al presente artículo del auto 3244. Informe  de Cumplimiento ambiental ICA N° 2 (Etapa de construcción) del tramo Rubiales-Monterrey.
 Comunicado con radicado No. 4120-E1-12540 del 02 de febrero de 2010, a llego al MAVDT la respuesta al presente artículo del auto 3244. </t>
  </si>
  <si>
    <t>Informe  de Cumplimiento ambiental ICA N° 2 (Etapa de construcción) del tramo Rubiales-Monterrey.
 Comunicado de 31 de marzo de 2010, con radicado Nº 4120-E1-40516, Nelson Moyano Gerente General de ODL, allegó al MAVDT la respuesta al Auto 3244 del requerimiento a 3 mesesInforme  de Cumplimiento ambiental ICA N° 2 (Etapa de construcción) del tramo Rubiales-Monterrey.
 Comunicado de 31 de marzo de 2010, con radicado Nº 4120-E1-40516, Nelson Moyano Gerente General de ODL, allegó al MAVDT la respuesta al Auto 3244 del requerimiento a 3 meses</t>
  </si>
  <si>
    <t>Revison documental.
Revision y seguimiento en el cumplimiento de las fichas del PMA</t>
  </si>
  <si>
    <t xml:space="preserve">Revison documental.
Revision y seguimiento en el cumplimiento de las fichas del PMA.
</t>
  </si>
  <si>
    <t xml:space="preserve">Informe  de Cumplimiento ambiental ICA N° 2 (Etapa de construcción) del tramo Rubiales-Monterrey.
Resultados de analisis de monitoeros de fuentes intervenidas.
Informe  de Cumplimiento ambiental ICA N° 2 (Etapa de construcción) del tramo Rubiales-Monterrey.
Resultados de analisis de monitoeros de fuentes intervenidas.
</t>
  </si>
  <si>
    <t xml:space="preserve">Revisin de informes generados de los monitoreos.
Verificacion de registros de captacion.
Verificacion de cumplimiento de Programas de gestion ambiental con respectivo objetivo y metas e indicadores. </t>
  </si>
  <si>
    <t xml:space="preserve">Agua y Suelo
</t>
  </si>
  <si>
    <t>Recurso Hídrico / Recurso Suelo</t>
  </si>
  <si>
    <t xml:space="preserve">Informes de Cumplimiento ambiental
Plan de manejo ambiental 
Registro de mantenimiento de Plantas y Equipos.
Informes de Cumplimiento ambiental
Plan de manejo ambiental 
Registro de mantenimiento de Plantas y Equipos.
</t>
  </si>
  <si>
    <t>Informe  de Cumplimiento ambiental ICA N° 2 (Etapa de construcción) del tramo Rubiales-Monterrey.
 Comunicado de 31 de marzo de 2010, con radicado Nº 4120-E1-40516, Nelson Moyano Gerente General de ODLInforme  de Cumplimiento ambiental ICA N° 2 (Etapa de construcción) del tramo Rubiales-Monterrey.
 Comunicado de 31 de marzo de 2010, con radicado Nº 4120-E1-40516, Nelson Moyano Gerente General de ODL</t>
  </si>
  <si>
    <t>Revision de informes generados de los monitoreos a fuentes.
Verificacion de registros de captacion.
Verificacion de cumplimiento de Programas de gestion ambiental con respectivo objetivo y metas e indicadores. 
Revision y seguimiento en el cumplimiento de las fichas del PMA.</t>
  </si>
  <si>
    <t>Revision de informes generados de los monitoreos a fuentes.
Verificacion de cumplimiento de Programas de gestion ambiental con respectivo objetivo y metas e indicadores. 
Revision y seguimiento en el cumplimiento de las fichas del PMA.</t>
  </si>
  <si>
    <t xml:space="preserve">
Revision Documental.
Verificacion de cumplimiento de Programas de gestion ambiental con respectivo objetivo y metas e indicadores. 
Revision y seguimiento en el cumplimiento de las fichas del PMA.</t>
  </si>
  <si>
    <t>Comunicado  Nº 4120-E1-100833 radicado ante el MAVDT el día 31 de agosto de 2009. 
Informe  de Cumplimiento ambiental ICA N° 2 (Etapa de construcción) del tramo Rubiales-Monterrey.
Registro de volumen y entrega de Residuos Solidos y liquidos. Comunicado  Nº 4120-E1-100833 radicado ante el MAVDT el día 31 de agosto de 2009. 
Informe  de Cumplimiento ambiental ICA N° 2 (Etapa de construcción) del tramo Rubiales-Monterrey.
Registro de volumen y entrega de Residuos Solidos y liquidos.</t>
  </si>
  <si>
    <t xml:space="preserve">
Verificacion de cumplimiento de Programas de gestion ambiental con respectivo objetivo y metas e indicadores. 
Revision y seguimiento en el cumplimiento de las fichas del PMA.</t>
  </si>
  <si>
    <t xml:space="preserve">
Verificacion de cumplimiento de Programas de gestion ambiental con respectivo objetivo y metas e indicadores. 
Revision Documental.
</t>
  </si>
  <si>
    <t xml:space="preserve">
Verificacion de cumplimiento de Programas de gestion ambiental con respectivo objetivo y metas e indicadores. 
Verificacion de mantenimiento de estructuras hidraulicas
</t>
  </si>
  <si>
    <t>Informe  de Cumplimiento ambiental ICA N° 2 (Etapa de construcción) del tramo Rubiales-Monterrey.
Registros de mantenimiento
 Comunicado de 31 de marzo de 2010, con radicado Nº 4120-E1-40516, Nelson Moyano Gerente General de ODL, allegó al MAVDT la respuesta al Auto 3244 del requerimiento a 3 mesesInforme  de Cumplimiento ambiental ICA N° 2 (Etapa de construcción) del tramo Rubiales-Monterrey.
Registros de mantenimiento
 Comunicado de 31 de marzo de 2010, con radicado Nº 4120-E1-40516, Nelson Moyano Gerente General de ODL, allegó al MAVDT la respuesta al Auto 3244 del requerimiento a 3 meses</t>
  </si>
  <si>
    <t xml:space="preserve">
Verificacion de cumplimiento de Programas de gestion ambiental con respectivo objetivo y metas e indicadores. 
</t>
  </si>
  <si>
    <t xml:space="preserve">Gestión Ambiental
</t>
  </si>
  <si>
    <t xml:space="preserve">Verificación en sitio.
Informes de Cumplimiento ambiental
Plan de manejo ambiental  Verificación en sitio.
 Informes de Cumplimiento ambiental
 Plan de manejo ambiental </t>
  </si>
  <si>
    <t xml:space="preserve">
Verificacion de cumplimiento de Programas de gestion ambiental con respectivo objetivo y metas e indicadores. 
Revision y seguimiento en el cumplimiento de las fichas del PMA.
</t>
  </si>
  <si>
    <t>Informes de Cumplimiento ambiental ICA N° 2 (Etapa de construcción) del tramo Rubiales-Monterrey Informes de Cumplimiento ambiental ICA N° 2 (Etapa de construcción) del tramo Rubiales-Monterrey</t>
  </si>
  <si>
    <t>Informe de Cumplimiento Ambiental Nº1 construcción del Oleoducto Campo Rubiales-Estación Monterrey.Informe de Cumplimiento Ambiental Nº1 construcción del Oleoducto Campo Rubiales-Estación Monterrey.</t>
  </si>
  <si>
    <t>Actas reuniones equipo HSE</t>
  </si>
  <si>
    <t xml:space="preserve">
Revison documental.</t>
  </si>
  <si>
    <t xml:space="preserve">Comunicado  Nº 4120-E1-100833 radicado ante el MAVDT el día 31 de agosto de 2009. 
 Comunicado  Nº 4120-E1-100833 radicado ante el MAVDT el día 31 de agosto de 2009. 
</t>
  </si>
  <si>
    <t>Comunicado  Nº 4120-E1-100833 radicado ante el MAVDT el día 31 de agosto de 2009. 
Informe  de Cumplimiento ambiental ICA N° 2 (Etapa de construcción) del tramo Rubiales-Monterrey
Plan de Manjeo Ambiental Comunicado  Nº 4120-E1-100833 radicado ante el MAVDT el día 31 de agosto de 2009. 
Informe  de Cumplimiento ambiental ICA N° 2 (Etapa de construcción) del tramo Rubiales-Monterrey
Plan de Manjeo Ambiental</t>
  </si>
  <si>
    <t xml:space="preserve">Informe  de Cumplimiento ambiental ICA N° 2 (Etapa de construcción) del tramo Rubiales-Monterrey.
 Informe  de Cumplimiento ambiental ICA N° 2 (Etapa de construcción) del tramo Rubiales-Monterrey.
 </t>
  </si>
  <si>
    <t xml:space="preserve">Medio Biotico y Abiotico
</t>
  </si>
  <si>
    <t xml:space="preserve">
Verificacion de cumplimiento de Programas de gestion ambiental con respectivo objetivo y metas e indicadores. 
</t>
  </si>
  <si>
    <t xml:space="preserve">Verificación en sitio.
Informes de Cumplimiento ambiental
Plan de manejo ambiental 
Registro del volumen de  material agregado.
 Contratación de empresa con conseciones, titulos mineros y permisos ambientales vigentes.
 Verificación en sitio.
 Informes de Cumplimiento ambiental
 Plan de manejo ambiental 
 Registro del volumen de  material agregado.
 Contratación de empresa con conseciones, titulos mineros y permisos ambientales vigentes.
</t>
  </si>
  <si>
    <t xml:space="preserve">Informes de Cumplimiento ambiental
Plan de manejo ambiental 
Registros de generación de residuos sólidos.
Contratación de empresa con permisos y autorizaciones ambientales vigentes.
Informes de Cumplimiento ambiental
Plan de manejo ambiental 
Registros de generación de residuos sólidos.
Contratación de empresa con permisos y autorizaciones ambientales vigentes.
</t>
  </si>
  <si>
    <t xml:space="preserve">
Revision documental. 
Revision y seguimiento en el cumplimiento de las fichas del PMA.
</t>
  </si>
  <si>
    <t xml:space="preserve">Con el comunicado del día 31 de marzo de 2009, con radicado Nº 4120-E1-40516,  Nelson Moyano Gerente General de ODL, allegó al MAVDT la respuesta al Auto 3244 del requerimiento a 3 meses. Con el comunicado del día 31 de marzo de 2009, con radicado Nº 4120-E1-40516,  Nelson Moyano Gerente General de ODL, allegó al MAVDT la respuesta al Auto 3244 del requerimiento a 3 meses. </t>
  </si>
  <si>
    <t xml:space="preserve">Con el comunicado del día 31 de marzo de 2010, con radicado Nº 4120-E1-40516,  Nelson Moyano Gerente General de ODL, allegó al MAVDT la respuesta al Auto 3244 del requerimiento a 3 meses. Con el comunicado del día 31 de marzo de 2010, con radicado Nº 4120-E1-40516,  Nelson Moyano Gerente General de ODL, allegó al MAVDT la respuesta al Auto 3244 del requerimiento a 3 meses. </t>
  </si>
  <si>
    <t>Revision documental.</t>
  </si>
  <si>
    <t xml:space="preserve">Informes de Cumplimiento ambiental
Plan de manejo ambiental 
Registros de generacion y entrega de volumen de residuos liquidos
Contratación de empresa con permisos y autorizaciones ambientales vigentes.
Informes de Cumplimiento ambiental
Plan de manejo ambiental 
Registros de generacion y entrega de volumen de residuos liquidos
Contratación de empresa con permisos y autorizaciones ambientales vigentes.
</t>
  </si>
  <si>
    <t xml:space="preserve">Informes de Cumplimiento ambiental
Plan de manejo ambiental 
Informes de Cumplimiento ambiental
Plan de manejo ambiental 
</t>
  </si>
  <si>
    <t xml:space="preserve">Informe  de Cumplimiento ambiental ICA N° 2 (Etapa de construcción) del tramo Rubiales-Monterrey
Informe  de Cumplimiento ambiental ICA N° 2 (Etapa de construcción) del tramo Rubiales-Monterrey
</t>
  </si>
  <si>
    <t xml:space="preserve">
Revision y seguimiento en el cumplimiento de las fichas del PMA.
</t>
  </si>
  <si>
    <t>Comunicado  Nº 4120-E1-100833 radicado ante el MAVDT el día 31 de agosto de 2009. 
Informe  de Cumplimiento ambiental ICA N° 2 (Etapa de construcción) del tramo Rubiales-Monterrey
 Contratación de empresa con permisos y autorizaciones ambientales vigentes. Comunicado  Nº 4120-E1-100833 radicado ante el MAVDT el día 31 de agosto de 2009. 
Informe  de Cumplimiento ambiental ICA N° 2 (Etapa de construcción) del tramo Rubiales-Monterrey
 Contratación de empresa con permisos y autorizaciones ambientales vigentes.</t>
  </si>
  <si>
    <t>Comunicado  Nº 4120-E1-100833 radicado ante el MAVDT el día 31 de agosto de 2009. 
Informe  de Cumplimiento ambiental ICA N° 2 (Etapa de construcción) del tramo Rubiales-Monterrey.
Registro de volumen y entrega de Residuos Solidos Comunicado  Nº 4120-E1-100833 radicado ante el MAVDT el día 31 de agosto de 2009. 
Informe  de Cumplimiento ambiental ICA N° 2 (Etapa de construcción) del tramo Rubiales-Monterrey.
Registro de volumen y entrega de Residuos Solidos</t>
  </si>
  <si>
    <t xml:space="preserve">
Revision y seguimiento en el cumplimiento de las fichas del PMA.
Revison documental
</t>
  </si>
  <si>
    <t xml:space="preserve">
Revison documental
</t>
  </si>
  <si>
    <t xml:space="preserve">N.A.R. Para tramo Viento- Cusiana. 
Informe  de Cumplimiento ambiental ICA N° 2 (Etapa de construcción) del tramo Rubiales-Monterrey.
 Comunicado con radicado No. 4120-E1-12540 del 02 de febrero de 2010, a llego al MAVDT la respuesta al presente artículo del auto 3244. N.A.R. Para tramo Viento- Cusiana. 
Informe  de Cumplimiento ambiental ICA N° 2 (Etapa de construcción) del tramo Rubiales-Monterrey.
 Comunicado con radicado No. 4120-E1-12540 del 02 de febrero de 2010, a llego al MAVDT la respuesta al presente artículo del auto 3244. </t>
  </si>
  <si>
    <t>N.A.R. Para tramo Viento- Cusiana. 
Informe  de Cumplimiento ambiental ICA N° 2 (Etapa de construcción) del tramo Rubiales-Monterrey.
 Comunicado con radicado No. 4120-E1-12540 del 02 de febrero de 2010, a llego al MAVDTN.A.R. Para tramo Viento- Cusiana. 
Informe  de Cumplimiento ambiental ICA N° 2 (Etapa de construcción) del tramo Rubiales-Monterrey.
 Comunicado con radicado No. 4120-E1-12540 del 02 de febrero de 2010, a llego al MAVDT</t>
  </si>
  <si>
    <t>Informe  de Cumplimiento ambiental ICA N° 2 (Etapa de construcción) del tramo Rubiales-Monterrey.
 Comunicado con radicado No. 4120-E1-12540 del 02 de febrero de 2010, a llego al MAVDTInforme  de Cumplimiento ambiental ICA N° 2 (Etapa de construcción) del tramo Rubiales-Monterrey.
 Comunicado con radicado No. 4120-E1-12540 del 02 de febrero de 2010, a llego al MAVDT</t>
  </si>
  <si>
    <t xml:space="preserve">Informe  de Cumplimiento ambiental ICA N° 2 (Etapa de construcción) del tramo Rubiales-Monterrey.
 Comunicado con radicado No. 4120-E1-12540 del 02 de febrero de 2010, a llego al MAVDT. Informe  de Cumplimiento ambiental ICA N° 2 (Etapa de construcción) del tramo Rubiales-Monterrey.
 Comunicado con radicado No. 4120-E1-12540 del 02 de febrero de 2010, a llego al MAVDT. </t>
  </si>
  <si>
    <t>Revision y seguimiento en el cumplimiento de las fichas del PMA.</t>
  </si>
  <si>
    <t>Informe  de Cumplimiento ambiental ICA N° 2 (Etapa de construcción) del tramo Rubiales-Monterrey.
Registro de volumen y desposicion final de Residuos Solidos
 Comunicado de 31 de marzo de 2010, con radicado Nº 4120-E1-40516, Nelson Moyano Gerente General de ODL, allegó al MAVDT la respuesta al Auto 3244 del requerimiento a 3 mesesInforme  de Cumplimiento ambiental ICA N° 2 (Etapa de construcción) del tramo Rubiales-Monterrey.
Registro de volumen y desposicion final de Residuos Solidos
 Comunicado de 31 de marzo de 2010, con radicado Nº 4120-E1-40516, Nelson Moyano Gerente General de ODL, allegó al MAVDT la respuesta al Auto 3244 del requerimiento a 3 meses</t>
  </si>
  <si>
    <t xml:space="preserve">Revision y seguimiento en el cumplimiento de las fichas del PMA.
Verificacion de cumplimiento de Programas de gestion ambiental con respectivo objetivo y metas e indicadores. </t>
  </si>
  <si>
    <t xml:space="preserve">Informe  de Cumplimiento ambiental ICA N° 2 (Etapa de construcción) del tramo Rubiales-Monterrey.
Informe  de Cumplimiento ambiental ICA N° 2 (Etapa de construcción) del tramo Rubiales-Monterrey.
</t>
  </si>
  <si>
    <t>Informe  de Cumplimiento ambiental ICA N° 2 (Etapa de construcción) del tramo Rubiales-Monterrey.
Registro de volumen y disposicion final de aceites usados.Informe  de Cumplimiento ambiental ICA N° 2 (Etapa de construcción) del tramo Rubiales-Monterrey.
Registro de volumen y disposicion final de aceites usados.</t>
  </si>
  <si>
    <t>Revision y seguimiento en el cumplimiento de las fichas del PMA.
Verificacion de cumplimiento de Programas de gestion ambiental con respectivo objetivo y metas e indicadores. 
Revision documental</t>
  </si>
  <si>
    <t xml:space="preserve">Informe  de Cumplimiento ambiental ICA N° 1 (Etapa de construcción) del tramo Rubiales-Monterrey.
 Informe  de Cumplimiento ambiental ICA N° 1 (Etapa de construcción) del tramo Rubiales-Monterrey.
 </t>
  </si>
  <si>
    <t>Imponer a la empresa OLEODUCTO DE LOS LLANOS ORIENTALES S.A., identificada con Nit.900203441-1 la medida preventiva consistente en la suspensión inmediata del tránsito de vehículos, maquinaria, equipos, materiales u otros elementos relacionados con la construcción y operación del Oleoducto de los Llanos Orientales S.A</t>
  </si>
  <si>
    <t>No aplica requerimiento para tramo Viento- Cusiana. 
Informe  de Cumplimiento ambiental ICA N° 2 (Etapa de construcción) del tramo Rubiales-Monterrey.No aplica requerimiento para tramo Viento- Cusiana. 
Informe  de Cumplimiento ambiental ICA N° 2 (Etapa de construcción) del tramo Rubiales-Monterrey.</t>
  </si>
  <si>
    <t>Matriz Legal</t>
  </si>
  <si>
    <t>Coordinación HSE/Responsabilidad Social</t>
  </si>
  <si>
    <t>Comunicado 4120-E1-100831, radicado el día 31 de agosto del 2009 en el MAVDT . 
Informe  de Cumplimiento ambiental ICA N° 2 (Etapa de construcción) del tramo Rubiales-Monterrey.Comunicado 4120-E1-100831, radicado el día 31 de agosto del 2009 en el MAVDT . 
Informe  de Cumplimiento ambiental ICA N° 2 (Etapa de construcción) del tramo Rubiales-Monterrey.</t>
  </si>
  <si>
    <t xml:space="preserve">Comunicado 4120-E1-100831, radicado el día 31 de agosto del 2009 en el MAVDT . Comunicado 4120-E1-100831, radicado el día 31 de agosto del 2009 en el MAVDT . </t>
  </si>
  <si>
    <t xml:space="preserve">Generalidades
</t>
  </si>
  <si>
    <t>No aplica Requerimiento para tramo Viento- Cusiana.
Informe  de Cumplimiento ambiental ICA N° 2 (Etapa de construcción) del tramo Rubiales-MonterreyNo aplica Requerimiento para tramo Viento- Cusiana.
Informe  de Cumplimiento ambiental ICA N° 2 (Etapa de construcción) del tramo Rubiales-Monterrey</t>
  </si>
  <si>
    <t xml:space="preserve">N.A.R. Para tramo Viento- Cusiana.
Informe  de Cumplimiento ambiental ICA N° 2 (Etapa de construcción) del tramo Rubiales-Monterrey
N.A.R. Para tramo Viento- Cusiana.
Informe  de Cumplimiento ambiental ICA N° 2 (Etapa de construcción) del tramo Rubiales-Monterrey
</t>
  </si>
  <si>
    <t xml:space="preserve">Comunicado  Nº 4120-E1-100833 radicado ante el MAVDT el día 31 de agosto de 2009.  Comunicado  Nº 4120-E1-100833 radicado ante el MAVDT el día 31 de agosto de 2009. </t>
  </si>
  <si>
    <t xml:space="preserve"> Requerimiento a la Sociedad Oleoducto de los Llanos Orientales S. A., con NIT. 900203441-2</t>
  </si>
  <si>
    <t>N.A.R. Para tramo Viento- Cusiana.
Informe  de Cumplimiento ambiental ICA N° 2 (Etapa de construcción) del tramo Rubiales-Monterrey.
 Comunicado del día 27 de agosto de 2009, con radicado Nº 4120-E1-99407, el señor Eduardo Lima, representante legal de ODL, allegó al MAVDT la respuesta al Auto1019 del 15 de abril de 2009.N.A.R. Para tramo Viento- Cusiana.
Informe  de Cumplimiento ambiental ICA N° 2 (Etapa de construcción) del tramo Rubiales-Monterrey.
 Comunicado del día 27 de agosto de 2009, con radicado Nº 4120-E1-99407, el señor Eduardo Lima, representante legal de ODL, allegó al MAVDT la respuesta al Auto1019 del 15 de abril de 2009.</t>
  </si>
  <si>
    <t xml:space="preserve"> Requerimiento a la Sociedad Oleoducto de los Llanos Orientales S. A., con NIT. 900203441-3</t>
  </si>
  <si>
    <t xml:space="preserve">Comunicado del día 27 de agosto de 2009, con radicado Nº 4120-E1-99407, el señor Eduardo Lima, representante legal de ODL, allegó al MAVDT la respuesta al Auto1019 del 15 de abril de 2009.
 Comunicado del día 27 de agosto de 2009, con radicado Nº 4120-E1-99407, el señor Eduardo Lima, representante legal de ODL, allegó al MAVDT la respuesta al Auto1019 del 15 de abril de 2009.
</t>
  </si>
  <si>
    <t>N.A.R. Para tramo Viento- Cusiana. 
Informe  de Cumplimiento ambiental ICA N° 2 (Etapa de construcción) del tramo Rubiales-Monterrey.
 Comunicado con radicado No. 4120-E1-12540 del 02 de febrero de 2010, a llego al MAVDT .N.A.R. Para tramo Viento- Cusiana. 
Informe  de Cumplimiento ambiental ICA N° 2 (Etapa de construcción) del tramo Rubiales-Monterrey.
 Comunicado con radicado No. 4120-E1-12540 del 02 de febrero de 2010, a llego al MAVDT .</t>
  </si>
  <si>
    <t>Informe  de Cumplimiento ambiental ICA N° 2 (Etapa de construcción) del tramo Rubiales-Monterrey.
 Comunicado con radicado No. 4120-E1-12540 del 02 de febrero de 2010, a llego al MAVDT .Informe  de Cumplimiento ambiental ICA N° 2 (Etapa de construcción) del tramo Rubiales-Monterrey.
 Comunicado con radicado No. 4120-E1-12540 del 02 de febrero de 2010, a llego al MAVDT .</t>
  </si>
  <si>
    <t>Comunicado  Nº 4120-E1-100833 radicado ante el MAVDT el día 31 de agosto de 2009. 
Informe  de Cumplimiento ambiental ICA N° 2 (Etapa de construcción) del tramo Rubiales-Monterrey
 Contratación de empresa con permisos y autorizaciones ambientales vigentes.
Registro de volumen y entrega de Residuos Solidos Incinerables Comunicado  Nº 4120-E1-100833 radicado ante el MAVDT el día 31 de agosto de 2009. 
Informe  de Cumplimiento ambiental ICA N° 2 (Etapa de construcción) del tramo Rubiales-Monterrey
 Contratación de empresa con permisos y autorizaciones ambientales vigentes.
Registro de volumen y entrega de Residuos Solidos Incinerables</t>
  </si>
  <si>
    <t>Informe  de Cumplimiento ambiental ICA N° 2 (Etapa de construcción) del tramo Rubiales-Monterrey.
Registro de capacitaciones y charlas en  Educacion Ambiental.
 Comunicado de 31 de marzo de 2010, con radicado Nº 4120-E1-40516, Nelson Moyano Gerente General de ODL, allegó al MAVDT la respuesta al Auto 3244 del requerimiento a 3 mesesInforme  de Cumplimiento ambiental ICA N° 2 (Etapa de construcción) del tramo Rubiales-Monterrey.
Registro de capacitaciones y charlas en  Educacion Ambiental.
 Comunicado de 31 de marzo de 2010, con radicado Nº 4120-E1-40516, Nelson Moyano Gerente General de ODL, allegó al MAVDT la respuesta al Auto 3244 del requerimiento a 3 meses</t>
  </si>
  <si>
    <t>Acta de reunión equipo HSEQ</t>
  </si>
  <si>
    <t>Declarar que la sociedad OLEODUCTO DE LOS LLANOS ORIENTALES S.A., ha dado cumplimiento al Plan de Manejo Ambiental –PMA, a las Resoluciones Nos. 1712 del 29 de agosto de 2006 y 1617 del 17 de septiembre de 2008, a los Autos Nos. 1019 del 15 de abril de 2009 y 1692 del 9 de junio de 2009.</t>
  </si>
  <si>
    <t>Responsabilidad Social</t>
  </si>
  <si>
    <t>Gerencia General/ Responsabilidad Social</t>
  </si>
  <si>
    <t>N/A, Aún no se ejecuta este plan.</t>
  </si>
  <si>
    <t xml:space="preserve">Adminsitrativo
</t>
  </si>
  <si>
    <t>Programas ambientales.</t>
  </si>
  <si>
    <t>Inversión</t>
  </si>
  <si>
    <t>Programa legal ambiental</t>
  </si>
  <si>
    <t xml:space="preserve">Sensibilizacion
</t>
  </si>
  <si>
    <t>Informe  de Cumplimiento ambiental ICA N° 2 (Etapa de construcción) del tramo Rubiales-Monterrey.
Registro de capacitacion a operadores de maquinaria y equpos
 Comunicado de 31 de marzo de 2010, con radicado Nº 4120-E1-40516, Nelson Moyano Gerente General de ODLInforme  de Cumplimiento ambiental ICA N° 2 (Etapa de construcción) del tramo Rubiales-Monterrey.
Registro de capacitacion a operadores de maquinaria y equpos
 Comunicado de 31 de marzo de 2010, con radicado Nº 4120-E1-40516, Nelson Moyano Gerente General de ODL</t>
  </si>
  <si>
    <t xml:space="preserve">Patrimonio
</t>
  </si>
  <si>
    <t>OrdenaraperturadeinvestigaciónencontradelaSociedadOleoductodelosLlanosOrientalesS.A.,conNIT.900203441-2</t>
  </si>
  <si>
    <t>La presente resolución tiene por objeto establecer los elementos que deben incluir los fabricantes o importadores de baterías plomo ácido del parque vehicular, en los Planes de Gestión de Devolución de Productos Posconsumo de Baterías Usadas Plomo Acido, para su retorno a la Cadena de importación-producción-distribución-comercialización, con el fin de proteger la salud humana y el ambiente.</t>
  </si>
  <si>
    <t>Coordinación de Planta</t>
  </si>
  <si>
    <t>Acta de entrega</t>
  </si>
  <si>
    <t>Si</t>
  </si>
  <si>
    <t>Revisión de certificado de Disposición Final</t>
  </si>
  <si>
    <t>Por la cual se establecen los elementos que deben ser considerados en los Planes de Gestión de Devolución de Productos Posconsumo de Fármacos o Medicamentos Vencidos .</t>
  </si>
  <si>
    <t>LIDER HSE</t>
  </si>
  <si>
    <t>MINISTERIO DE LA PROTECCIÓN SOCIAL
MINISTERIO DE AMBIENTE, VIVIENDA Y
DESARROLLO TERRITORIAL</t>
  </si>
  <si>
    <t>Por la cual se reglamenta el manejo de bolsas o recipientes que han contenidosoluciones para uso intravenoso, intraperitoneal y en hemodiálisis, generados  como residuos en las actividades de atención de salud, susceptibles de ser aprovechados o reciclados</t>
  </si>
  <si>
    <t>Medico Especialista HS</t>
  </si>
  <si>
    <t>Acta de Destrucción / Acta de Entrega</t>
  </si>
  <si>
    <t>revision de certificados</t>
  </si>
  <si>
    <t xml:space="preserve">Por la cual se adopta la metodologia general para la presentacion de estudios ambientales y se toman otras determinaciones </t>
  </si>
  <si>
    <t xml:space="preserve">Todos </t>
  </si>
  <si>
    <t xml:space="preserve">Estudios de impacto ambiental 
Estudios de impacto ambiental 
</t>
  </si>
  <si>
    <t>Por el cual se reglamenta el título VIII de la ley 99 de 1993 sobre licencias ambientales.</t>
  </si>
  <si>
    <t>Licencias Ambientales
Informes de Cumplimiento Ambiental  I, II Construccion de Oleoducto Rubiales Monterrey, III Operacion Oleoducto  Rubiales Monterrey, IV Construccion el Viento a CPF Cusiana (Custodia del CDT)Licencias Ambientales
Informes de Cumplimiento Ambiental  I, II Construccion de Oleoducto Rubiales Monterrey, III Operacion Oleoducto  Rubiales Monterrey, IV Construccion el Viento a CPF Cusiana (Custodia del CDT)</t>
  </si>
  <si>
    <t>Aire 
Licencia Ambiental</t>
  </si>
  <si>
    <t>Por la cual se modifica la Resolucion 909 de 2008</t>
  </si>
  <si>
    <t xml:space="preserve">2 Paragrafo 5 </t>
  </si>
  <si>
    <t>Requisitos contractuales con Termo EBR (Contrato BOMT)
Planificacion Anual Monitoreo de Emisiones Atmosfericas (Laboratotio Antek)Requisitos contractuales con Termo EBR (Contrato BOMT)
Planificacion Anual Monitoreo de Emisiones Atmosfericas (Laboratotio Antek)</t>
  </si>
  <si>
    <t>Revisión informes de monitoreo.</t>
  </si>
  <si>
    <t>RESOLUCIÓN  (LICENCIA AMBIENTAL ESTACIONES DE REBOMBEO)</t>
  </si>
  <si>
    <t xml:space="preserve">Modifica resolución 1712 de 2006. Modificación de la licencia ambiental, en el sentido de incluir dos estaciones de rebombeo. Y otras modificaciones.
</t>
  </si>
  <si>
    <t>Planificacion Monitoreo de Emisiones Atmosfericas (Laboratotio Antek)Planificacion Monitoreo de Emisiones Atmosfericas (Laboratotio Antek)</t>
  </si>
  <si>
    <t>RESOLUCIÓN (LICENCIA AMBIENTAL ESTACIONES DE REBOMBEO)</t>
  </si>
  <si>
    <t>5 Literal B</t>
  </si>
  <si>
    <t>Monitoreos de calidad de aire. En estación de horizonte(Corocora)  y trompillo (Jaguey)Monitoreos de calidad de aire. En estación de horizonte(Corocora)  y trompillo (Jaguey)</t>
  </si>
  <si>
    <t>Por la cual se adopta el Protocolo para el Control y Vigilancia de la Contaminación Atmosférica Generada por Fuentes Fijas</t>
  </si>
  <si>
    <t xml:space="preserve">Monitoreos de emisiones atmosfericas Monitoreos de emisiones atmosfericas </t>
  </si>
  <si>
    <t>Monitoreo de emisiones atmosfericas para el control de termo EBR</t>
  </si>
  <si>
    <t>Por la cual se ajusta el Protocolo para el Control y Vigilancia de la Contaminación Atmosférica Generada por Fuentes Fijas, adoptado a través de la Resolución 760 de 2010 y se adoptan otras disposiciones</t>
  </si>
  <si>
    <t>Monitoreo de emisiones atmosfericas  para el control de termo EBR</t>
  </si>
  <si>
    <t>Concesión por licencia Ambiental.
Registros de captación.
ODL HSE F-018 Informe mensual ambiental 
Informe  de Cumplimiento ambiental ICA N° 1 y 2 (Etapa de construcción) Estaciones de RebombeoConcesión por licencia Ambiental.
Registros de captación.
ODL HSE F-018 Informe mensual ambiental 
Informe  de Cumplimiento ambiental ICA N° 1 y 2 (Etapa de construcción) Estaciones de Rebombeo</t>
  </si>
  <si>
    <t xml:space="preserve">Revision documental en campo.
Seguimientos de rgistros
</t>
  </si>
  <si>
    <t xml:space="preserve">ODL HSE F-018 Informe mensual ambiental 
Informe  de Cumplimiento ambiental ICA ODL HSE F-018 Informe mensual ambiental 
Informe  de Cumplimiento ambiental ICA </t>
  </si>
  <si>
    <t xml:space="preserve">Revision documental en campo.
Seguimientos de registros
</t>
  </si>
  <si>
    <t xml:space="preserve">Informe  de Cumplimiento ambiental ICA Informe  de Cumplimiento ambiental ICA </t>
  </si>
  <si>
    <t>Reunión con las Corporaciones</t>
  </si>
  <si>
    <t>Informe  de Cumplimiento ambiental ICA 
Reporte al Ministerio de Ambiente y Desarrollo SostenibleInforme  de Cumplimiento ambiental ICA 
Reporte al Ministerio de Ambiente y Desarrollo Sostenible</t>
  </si>
  <si>
    <t>Informe  de Cumplimiento ambiental ICA 
Regfistros de campo, actas, licenciasInforme  de Cumplimiento ambiental ICA 
Regfistros de campo, actas, licencias</t>
  </si>
  <si>
    <t>Programa Recurso Suelo</t>
  </si>
  <si>
    <t xml:space="preserve">Informe  de Cumplimiento ambiental ICA 
Informe  de Cumplimiento ambiental ICA 
</t>
  </si>
  <si>
    <t>Auditorias</t>
  </si>
  <si>
    <t>Revisión informes de monitoreo</t>
  </si>
  <si>
    <t>Verificación en sitio.
Informe  de Cumplimiento ambiental ICA N° 1 y 2 (Etapa de construcción) Estaciones de Rebombeo
 Plan de manejo ambientalVerificación en sitio.
Informe  de Cumplimiento ambiental ICA N° 1 y 2 (Etapa de construcción) Estaciones de Rebombeo
 Plan de manejo ambiental</t>
  </si>
  <si>
    <t>Verificación en sitio.Verificación en sitio.</t>
  </si>
  <si>
    <t>Bombas con mecanismo de contingencia (dique).
Informe  de Cumplimiento ambiental ICA N° 1 y 2 (Etapa de construcción) Estaciones de RebombeoBombas con mecanismo de contingencia (dique).
Informe  de Cumplimiento ambiental ICA N° 1 y 2 (Etapa de construcción) Estaciones de Rebombeo</t>
  </si>
  <si>
    <t xml:space="preserve">Revision documental en campo registros de captacion
Verificacion de metodo de captacion
</t>
  </si>
  <si>
    <t>Concesión por licencia Ambiental.
Registros de captación.
Informe  de Cumplimiento ambiental ICA N° 1 y 2 (Etapa de construcción) Estaciones de RebombeoConcesión por licencia Ambiental.
Registros de captación.
Informe  de Cumplimiento ambiental ICA N° 1 y 2 (Etapa de construcción) Estaciones de Rebombeo</t>
  </si>
  <si>
    <t>Registro fotográfico antes de intervenir el área y después.
Informe  de Cumplimiento ambiental ICA N° 1 y 2 (Etapa de construcción) Estaciones de RebombeoRegistro fotográfico antes de intervenir el área y después.
Informe  de Cumplimiento ambiental ICA N° 1 y 2 (Etapa de construcción) Estaciones de Rebombeo</t>
  </si>
  <si>
    <t xml:space="preserve">Inspecciones y auditorias en campo
</t>
  </si>
  <si>
    <t>Informes de calidad de agua en fuentes de captación.
Informe  de Cumplimiento ambiental ICA N° 1 y 2 (Etapa de construcción) Estaciones de RebombeoInformes de calidad de agua en fuentes de captación.
Informe  de Cumplimiento ambiental ICA N° 1 y 2 (Etapa de construcción) Estaciones de Rebombeo</t>
  </si>
  <si>
    <t xml:space="preserve">Monitoreos a las fuentes de camptacion
Programas de gestion ambiental
</t>
  </si>
  <si>
    <t xml:space="preserve">
Verificacion de metodo de captacion
</t>
  </si>
  <si>
    <t>Programas de gestion ambiental 
Informe  de Cumplimiento ambiental ICA N° 1 y 2 (Etapa de construcción) Estaciones de RebombeoProgramas de gestion ambiental 
Informe  de Cumplimiento ambiental ICA N° 1 y 2 (Etapa de construcción) Estaciones de Rebombeo</t>
  </si>
  <si>
    <t>Por el cual se establecen los sistemas de recolección selectiva  y gestión ambiental de residuos de pilas y/o acumuladores, y se adoptan otras disposiciones.</t>
  </si>
  <si>
    <t xml:space="preserve">Certificados de Disposicion final de residuos 
Plan integral de Residuos Certificados de Disposicion final de residuos 
Plan integral de Residuos </t>
  </si>
  <si>
    <t>Licencias Ambientales de receptores de residuos 
Certificados  de disposicion de residuos 
Plan de gestion integral de residuos Licencias Ambientales de receptores de residuos 
 Certificados  de disposicion de residuos 
 Plan de gestion integral de residuos</t>
  </si>
  <si>
    <t>Por el cual se establecen los sistemas de recolección selectiva y gestión ambiental de residuos de bombillas  y se adoptan otras disposiciones.</t>
  </si>
  <si>
    <t>Licencias Ambientales de receptores de residuos 
Certificados  de disposicion de residuos 
Plan de gestion integral de residuos
Infraestructura adecuada para el almacenamiento Licencias Ambientales de receptores de residuos 
 Certificados  de disposicion de residuos 
 Plan de gestion integral de residuos
 Infraestructura adecuada para el almacenamiento</t>
  </si>
  <si>
    <t xml:space="preserve">Licencias Ambientales de receptores de residuos 
Certificados  de disposicion de residuos 
Plan de gestion integral de residuos
 Licencias Ambientales de receptores de residuos 
 Certificados  de disposicion de residuos 
 Plan de gestion integral de residuos
</t>
  </si>
  <si>
    <t>Por el cual se establecen los sistemas de recolección selectiva y gestión ambiental de residuos de computadores y periféricos  y se adoptan otras disposiciones.</t>
  </si>
  <si>
    <t xml:space="preserve">Plan de gestion integral de Residuos 
 Plan de gestion integral de Residuos 
</t>
  </si>
  <si>
    <t>Por la cual se reglamenta el registro único de infractores ambientales (RUIA) y se toman otras determinaciones</t>
  </si>
  <si>
    <t xml:space="preserve">Respuesta a autos y tramites respectivos Exigibles a traves de las autoridades competentes.
 Respuesta a autos y tramites respectivos Exigibles a traves de las autoridades competentes.
</t>
  </si>
  <si>
    <t>Respuesta a autos y tramites respectivos Exigibles a traves de las autoridades competentes. Respuesta a autos y tramites respectivos Exigibles a traves de las autoridades competentes.</t>
  </si>
  <si>
    <t xml:space="preserve">Por la cual se ajusta el Protocolo para el Monitoreo y Seguimiento de la Calidad del Aire adoptado a través de la Resolución 650 de 2010 y se adoptan otras disposiciones. </t>
  </si>
  <si>
    <t>Instituto de Hidrología Meteorología y Estudios Ambientales - IDEAM</t>
  </si>
  <si>
    <t>Por la cual se adoptan los métodos de referencia de medición de contaminantes para el cumplimiento de la Resolución número 610 de 2010.</t>
  </si>
  <si>
    <t>Formular cargos a OLEODUCTO DE LOS LLANOS ORIENTALES S.A., con NIT No. 900.203.441-2</t>
  </si>
  <si>
    <t>ODL mediante comunicación con radicado No.4120-E1-90671 de fecha 19 de julio de 2010, allego al MAVDT la respuesta al auto 2137 de 11 de junio de 2010. 
Informes de Cumplimiento ambiental ICA N° 3 (Etapa de construcción) del tramo Rubiales-MonterreyODL mediante comunicación con radicado No.4120-E1-90671 de fecha 19 de julio de 2010, allego al MAVDT la respuesta al auto 2137 de 11 de junio de 2010. 
Informes de Cumplimiento ambiental ICA N° 3 (Etapa de construcción) del tramo Rubiales-Monterrey</t>
  </si>
  <si>
    <t>Formular cargos a OLEODUCTO DE LOS LLANOS ORIENTALES S.A., con NIT No. 900.203.441-3</t>
  </si>
  <si>
    <t>Apertura del periodo probatorio dentro del procedimiento administrativo sancionatorio de carácter ambiental iniciado en contra de la empresa OLEODUCTO DE LOS LLANOS ORIENTALES S.A., con NIT. 900.203.441-2, mediante la Resolución No. 640 del 3 de abril de 2009</t>
  </si>
  <si>
    <t xml:space="preserve">Comunicación con radicado No.4120-E1-165455  de fecha 16 de diciembre de 2010 de 2010, allego al MAVDT solicitud de  aclaración Auto 4132. 
Respuesta del Ministerio de Ambiente, Vivienda y Desarrollo Territorial, rmediante comunicación N° 2400-E2-165455 de fecha 17 de enero de 2011. Comunicación con radicado No.4120-E1-165455  de fecha 16 de diciembre de 2010 de 2010, allego al MAVDT solicitud de  aclaración Auto 4132. 
Respuesta del Ministerio de Ambiente, Vivienda y Desarrollo Territorial, rmediante comunicación N° 2400-E2-165455 de fecha 17 de enero de 2011. </t>
  </si>
  <si>
    <t>Dar apertura a periodo probatorio dentro del procedimiento administrativo sancionatorio iniciado por el Ministerio de Ambiente, Vivienda y Desarrollo Territorial mediante Resolución No. 1383 del 16 de julio 2009, contra la Sociedad Oleoducto de los Llanos Orientales S. A.</t>
  </si>
  <si>
    <t>Proceso en curso por parte del MAVDTProceso en curso por parte del MAVDT</t>
  </si>
  <si>
    <t>Declarar responsable a la Sociedad Oleoducto de los Llanos Orientales S. A., de los cargos formulados mediante Resolución No. 1383 del 16 de julio de 2009</t>
  </si>
  <si>
    <t xml:space="preserve">Mediante comunicado   de fecha agosto 23 de 2010, Radicado N° 4120-E1-106300 ODL S.A.  Mediante comunicación de, presentó ante el MAVDT recurso de reposición contra la resolución 1408 del 19 de julio de 201.  Mediante comunicado   de fecha agosto 23 de 2010, Radicado N° 4120-E1-106300 ODL S.A.  Mediante comunicación de, presentó ante el MAVDT recurso de reposición contra la resolución 1408 del 19 de julio de 201. </t>
  </si>
  <si>
    <t xml:space="preserve"> Declarar responsable a la Sociedad Oleoducto de los Llanos Orientales S. A., de los cargos formulados mediante Resolución No. 1383 del 16 de julio de 2010</t>
  </si>
  <si>
    <t>Mediante comunicado   de fecha agosto 23 de 2010, Radicado N° 4120-E1-106300 ODL S.A.  Mediante comunicación de, presentó ante el MAVDT recurso de reposición contra la resolución 1408 del 19 de julio de 201. Anexo 21. Mediante comunicado   de fecha agosto 23 de 2010, Radicado N° 4120-E1-106300 ODL S.A.  Mediante comunicación de, presentó ante el MAVDT recurso de reposición contra la resolución 1408 del 19 de julio de 201. Anexo 21.</t>
  </si>
  <si>
    <t>Apertura de investigación ambiental a la sociedad OLEODUCTO DE LOS LLANOS ORIENTALES S. A.</t>
  </si>
  <si>
    <t>El MAVDT, emite Auto 867 de fecha 25 de marzo de 2011El MAVDT, emite Auto 867 de fecha 25 de marzo de 2011</t>
  </si>
  <si>
    <t>Confirmar los numerales 1,4,5,6y7 del artículo segundodel Auto No. 3244 del 26 de noviembre de 2009, de acuerdo a lo dispuesto en la parte motiva del presente acto administrativo.</t>
  </si>
  <si>
    <t>DaraperturaaperiodoprobatoriodentrodelprocedimientoadministrativosancionatorioiniciadoporelMinisteriodeAmbiente,ViviendayDesarrolloTerritorialmedianteResoluciónNo.1383del16dejulio2009,contralaSociedadOleoductodelosLlanosOrientalesS.A.,poreltérminodetreinta(30)díashábiles</t>
  </si>
  <si>
    <t>Coordinación HSE
Coordinación Seguridad Fisica</t>
  </si>
  <si>
    <t>Certificado de revisión tecnico mecánica y de gases.Certificado de revisión tecnico mecánica y de gases.</t>
  </si>
  <si>
    <t>Inspecciones vehiculares</t>
  </si>
  <si>
    <t>TRIMESTRAL</t>
  </si>
  <si>
    <t>Por la cual se establece la norma de calidad de aire o nivel inmisión.</t>
  </si>
  <si>
    <t>Adminsitrativo</t>
  </si>
  <si>
    <t>Ministerio de Ambiente y Desarrollo Sostenible</t>
  </si>
  <si>
    <t>Por la  cual se adopta la metodología para la tasación de multas consagradas en el numeral 1° del articulo 40 de la Ley 1333 del 21 de julio de 2009 y se toman otras desiciones</t>
  </si>
  <si>
    <t>Por el cual se crea la Autoridad Nacional de Licencias Ambientales –ANLA– y se dictan otras disposiciones.</t>
  </si>
  <si>
    <t>Informes a las autoridades ambienatlesInformes a las autoridades ambienatles</t>
  </si>
  <si>
    <t>Por la cual se expide el Plan Nacional de Desarrollo, 2010-2014.</t>
  </si>
  <si>
    <t>224 y 225</t>
  </si>
  <si>
    <t>Estudios AmbientalesEstudios Ambientales</t>
  </si>
  <si>
    <t>Expediente de ODL en las autoridades ambientales</t>
  </si>
  <si>
    <t xml:space="preserve"> Formular cargos en contra de la sociedad OLEODUCTO DE LOS LLANOS ORIENTALES S. A., </t>
  </si>
  <si>
    <t xml:space="preserve">Informe  de Cumplimiento ambiental ICA N° 3 (Etapa de construcción) del tramo Rubiales-Monterrey.
Informe  de Cumplimiento ambiental ICA N° 3 (Etapa de construcción) del tramo Rubiales-Monterrey.
</t>
  </si>
  <si>
    <t xml:space="preserve">ODL S.A.  Mediante comunicación de fecha 29 de abril de 2011, Radicado N° 4120-E1-52555, presentó ante el MAVDT descargos contra el Auto 867 de 2011. 
Informe  de Cumplimiento ambiental ICA N° 3 (Etapa de construcción) del tramo Rubiales-Monterrey.
ODL S.A.  Mediante comunicación de fecha 29 de abril de 2011, Radicado N° 4120-E1-52555, presentó ante el MAVDT descargos contra el Auto 867 de 2011. 
Informe  de Cumplimiento ambiental ICA N° 3 (Etapa de construcción) del tramo Rubiales-Monterrey.
</t>
  </si>
  <si>
    <t>Apertura del periodo probatorio dentro del procedimiento administrativo sancionatorio de carácter ambiental iniciado en contra de la empresa OLEODUCTO DE LOS LLANOS ORIENTALES S.A</t>
  </si>
  <si>
    <t>RequeriralaSociedadOleoductodelosLlanosOrientalesS.A</t>
  </si>
  <si>
    <t xml:space="preserve">Revision y seguimiento en el cumplimiento de las fichas del PMA.
Programa Legal Ambiental
Estatus Presentación ICA´s (Hoja de cálculo)
</t>
  </si>
  <si>
    <t>Fallo Judicial: Sentencia</t>
  </si>
  <si>
    <t>T-693</t>
  </si>
  <si>
    <t>Corte Suprema de Justicia</t>
  </si>
  <si>
    <t>Ordena realizar consulta a las comunidades Achagua y Piapoco por la construcción del oleoducto</t>
  </si>
  <si>
    <t>Cordinación Juridica y Gerencia de Responsabilidad Social</t>
  </si>
  <si>
    <t>Expediente ante la corte, memoriales, actas de reunión, registro filmico, 
Comprobantes de pago
ConveniosExpediente ante la corte, memoriales, actas de reunión, registro filmico, 
Comprobantes de pago
Convenios</t>
  </si>
  <si>
    <t>Revisión Proceso en la Defensoria del Pueblo y Corte Constitucional.</t>
  </si>
  <si>
    <t>IDEAM</t>
  </si>
  <si>
    <t>Metodos para la evaluacion de emisiones contaminantes por fuentes fijas y se derterminan el numero de pruebas o corridas para la determinacion de contaminantes en fuentes fijas</t>
  </si>
  <si>
    <t>Auditorias
Seguimiento a recomendaciones de los Informes</t>
  </si>
  <si>
    <t>ANLA</t>
  </si>
  <si>
    <t>Otorga Licencia Ambiental  y permisos de uso y aprovechamiento de Recursos Naturales Bicentenario.</t>
  </si>
  <si>
    <t>Bicentenario</t>
  </si>
  <si>
    <t>Resuelve Recurso de Reposición Resolcuión 0793 del 2 de mayo de 2011</t>
  </si>
  <si>
    <t>Levantamiento Temporal de Veda para las especies Bromelias, Orquideas y Musgos.</t>
  </si>
  <si>
    <t>Por la cual se adopta el manual de compensaciones por perdida de bidiversiad</t>
  </si>
  <si>
    <t>2, 4</t>
  </si>
  <si>
    <t>Ante nuevos tramites de licencia ambiental o modificiación de licencia ambientalAnte nuevos tramites de licencia ambiental o modificiación de licencia ambiental</t>
  </si>
  <si>
    <t>CDT - BOGOTA
Servidor ODL</t>
  </si>
  <si>
    <t>Estudios Ambientales</t>
  </si>
  <si>
    <t>Por la cual se modifica y actualiza el modelo de almacenamiento geográfico (Geodatabase) contenido en la Metodología General de la Presentación de Estudios Ambientales adoptada mediante la Resolución 1503 de fecha 04 de agosto de 2010.</t>
  </si>
  <si>
    <t>Acta reuniones de seguimiento
Radiacción EIA con nueva metodologiaActa reuniones de seguimiento
Radiacción EIA con nueva metodologia</t>
  </si>
  <si>
    <t>Ante nuevos tramites de licencia ambiental o modificiación de licencia ambiental</t>
  </si>
  <si>
    <t>Reuniones sistemáticas
Revisión documentos EIA</t>
  </si>
  <si>
    <t xml:space="preserve">Por la cual se establecen los requisitos para la sustracción de áreas en las reservas forestales nacionales y regionales, para el desarrollo de las actividades consideradas de utilidad pública  o  interés social, se establecen las actividades sometidas a sustracción temporal y se adoptan otras determinaciones. </t>
  </si>
  <si>
    <t>1,3,4(7),6,7, 8,9,10,11</t>
  </si>
  <si>
    <t>Radicación solicitud de sustracción ante el MADSRadicación solicitud de sustracción ante el MADS</t>
  </si>
  <si>
    <t xml:space="preserve">Reuniones sistemáticas
</t>
  </si>
  <si>
    <t>Planes de Contigencia</t>
  </si>
  <si>
    <t>Gestión del Riesgo</t>
  </si>
  <si>
    <t>Por la cual se señala el crtierio para definir la autoridad ambiental competente para aprobar el plan de contingencia del tranpsorte de hidrobarburos o sustancias nocivas de que trata el inciso 2 del articulo 3 del Decreto 4728 de 2010</t>
  </si>
  <si>
    <t>Infomes de cumplimiento Ambiental.
Divulgaciones a la comunidad y trabajadoresInfomes de cumplimiento Ambiental.
Divulgaciones a la comunidad y trabajadores</t>
  </si>
  <si>
    <t>Anual  y cada que la norma lo requiera.</t>
  </si>
  <si>
    <t>por el cual se modifica una licencia ambiental y se toman otras determinaciones. Acerca del articulo 17 y 20 de la resolucion 0793</t>
  </si>
  <si>
    <t>Por el cual se modifica la resolución 793 de mayo 2 de 2011 a través de un giro ordinario de acuerdo a lo establecido en el parágrafo primero del Articulo 29 del decreto 2820 de 2010 y se toman otras determinaciones.</t>
  </si>
  <si>
    <t>Autoridad Nacional de Licencias Ambientales 
ANLA</t>
  </si>
  <si>
    <t>Por la cual se modifica el numeral tercero del Artículo Quinto de la Resolución 1712 de 2006.</t>
  </si>
  <si>
    <t>Radicación del PDC a las correspondientes autoridades municipales/ Registro de divulgacion del PDC a comunidades /Cronograma plan HSE ODL / Radicado de los proncipales aspectos a las autoridades en competencia / informe programa educación socio-ambiental.</t>
  </si>
  <si>
    <t>Por el cual se efectúa seguimiento y control ambiental</t>
  </si>
  <si>
    <t>Radicado de respuesta a un mes, tres mesesm seis meses e imforme de cumplimiento ambiental</t>
  </si>
  <si>
    <t xml:space="preserve">Reuniones / Plan de Acción Cierre Auto </t>
  </si>
  <si>
    <t>Por el cual se actualiza el Manual de Seguimiento Ambiental de Proyectos adoptado mediante Resolución 1552 del 20 de octubre de 2005</t>
  </si>
  <si>
    <t>Por la cual se instruye a las subdirecciones técnicas de la ANLA sobre las actividades consideradas cambios menores de las licencias ambientales  o planes de manejo ambiental establecidos para los sectores de hidrocarburos y electricos y se fijan otras directrices.</t>
  </si>
  <si>
    <t>Por la cual se establecen los lineamientos para la adopción de una pólitica pública de gstión integral de residuos de aparatos electricos y electronicos (RAEE).</t>
  </si>
  <si>
    <t>6 Num 4</t>
  </si>
  <si>
    <t>Acta de entrega y/o devolución de articulos RAEE</t>
  </si>
  <si>
    <t>RESOLUCIÓN (LICENCIA AMBIENTAL) EBR</t>
  </si>
  <si>
    <t xml:space="preserve">Por la cual se autoriza la seción parcial de derechos y obligacones, originados y derivabaods de la licencia ambietal globañ otorgada mediante resolucion 233 del 16 de marzo de 2001. </t>
  </si>
  <si>
    <t>Cordinación HSE</t>
  </si>
  <si>
    <t>Obra in situ</t>
  </si>
  <si>
    <t xml:space="preserve">Por la cual se autoriza la seción parcial de derechos y obligacones, originados y derivabados de la licencia ambietal global otorgada mediante resolucion 233 del 16 de marzo de 2001. </t>
  </si>
  <si>
    <t>Obras de geotécnia, canales y canalestas para el control de escorrentia, Informe de revegetalización de areas, informe de avance del plan HSE mensual, certificados de DF de RS, informes de monitoreo de emisiones y ruido.</t>
  </si>
  <si>
    <t>Informe de Cumplimiento Ambiental/informe Ambiental mensual</t>
  </si>
  <si>
    <t xml:space="preserve">Normal </t>
  </si>
  <si>
    <t xml:space="preserve">Por la cual se autoriza la seción parcial de derechos y obligacones, originados y deriva¿baods de la licencia ambietal globañ otorgada mediante resolucion 233 del 16 de marzo de 2001. </t>
  </si>
  <si>
    <t>Listado de asistencia, y comunicado</t>
  </si>
  <si>
    <t>listados de asistencia</t>
  </si>
  <si>
    <t xml:space="preserve">UNA VEZ </t>
  </si>
  <si>
    <t>Informes de monitoreo de calidad de aire/ informes de emisión de ruido y ambiental/Informes emisiones atmosfericas/Informes calidad de agua.</t>
  </si>
  <si>
    <t xml:space="preserve">Revision Informes Mensuales </t>
  </si>
  <si>
    <t>Acta / Certificado de Entrega de Notificación.</t>
  </si>
  <si>
    <t>Ministerio de Vivienda ciudad y Territorio</t>
  </si>
  <si>
    <t>Por la cual se reglamenta la presetacion de lservicio público de aseo</t>
  </si>
  <si>
    <t>Articulo 17</t>
  </si>
  <si>
    <t>Profesional HSE</t>
  </si>
  <si>
    <t>Evidencia en campo</t>
  </si>
  <si>
    <t>Inspecciones a sitio de almacenamiento</t>
  </si>
  <si>
    <t>Semanal</t>
  </si>
  <si>
    <t xml:space="preserve">MINISTERIO DE SALUD Y PROTECCIÓN SOCIAL </t>
  </si>
  <si>
    <t>Por el cual se reglamenta la gestión integral de los residuos generados en la atención en salud y otras actividades.</t>
  </si>
  <si>
    <t>Articulo 6</t>
  </si>
  <si>
    <t>RESOLUCIÓN (LICENCIA AMBIENTAL)ESTACIONES</t>
  </si>
  <si>
    <t>Por la cual se modifica la licencia ambiental de ODL y se dictan otras disposiciones.</t>
  </si>
  <si>
    <t>Articulo 1</t>
  </si>
  <si>
    <t xml:space="preserve">Gerencia de proyectos </t>
  </si>
  <si>
    <t>Informe de Cumplimiento Ambiental-ICA.
Declaración de alcance del Modelo de Gestión Integral de Proyectos.
Planos As-Built</t>
  </si>
  <si>
    <t>Reuniones sistemáticas
Planes de Gestión Ambiental cuando aplique
Informe de Cumplimiento Ambiental-ICA.</t>
  </si>
  <si>
    <t>POR PROYECTO Y 
ANUAL</t>
  </si>
  <si>
    <t>Articulo 2</t>
  </si>
  <si>
    <t>Articulo 3</t>
  </si>
  <si>
    <t>Articulo 4</t>
  </si>
  <si>
    <t>Articulo 5</t>
  </si>
  <si>
    <t>JAGUEY</t>
  </si>
  <si>
    <t>Articulo 7</t>
  </si>
  <si>
    <t>Articulo 8</t>
  </si>
  <si>
    <t>Articulo 9</t>
  </si>
  <si>
    <t>Articulo 10</t>
  </si>
  <si>
    <t>Artículo 11</t>
  </si>
  <si>
    <t>COROCORA - JAGUEY</t>
  </si>
  <si>
    <t>Artículo 12</t>
  </si>
  <si>
    <t>Informe de Cumplimiento Ambiental-ICA.
Registros de campo</t>
  </si>
  <si>
    <t>Inspección en campo
Informes mensuales ambientales</t>
  </si>
  <si>
    <t>EBR-COROCORA-JAGUEY</t>
  </si>
  <si>
    <t>Artículo 13</t>
  </si>
  <si>
    <t>Registro socializaciones Resolución 182 de 2014.</t>
  </si>
  <si>
    <t>Inspección en campo</t>
  </si>
  <si>
    <t>Artículo 14</t>
  </si>
  <si>
    <t>Informe de Cumplimiento Ambiental-ICA.
Planos As-Built</t>
  </si>
  <si>
    <t>Inspección en campo
Informes de obra</t>
  </si>
  <si>
    <t>UNA VEZ</t>
  </si>
  <si>
    <t>Artículo 15</t>
  </si>
  <si>
    <t xml:space="preserve">Informe de Cumplimiento Ambiental-ICA.
Declaración de alcance del Modelo de Gestión Integral de Proyectos.
</t>
  </si>
  <si>
    <t>Solicitud permiso exploración</t>
  </si>
  <si>
    <t>Artículo 16</t>
  </si>
  <si>
    <t>Informes mensuales ambientales
Consolidación Informe de cumplimiento ambiental</t>
  </si>
  <si>
    <t>Artículo 17</t>
  </si>
  <si>
    <t>Artículo 18</t>
  </si>
  <si>
    <t>Artículo 19</t>
  </si>
  <si>
    <t>Artículo 20</t>
  </si>
  <si>
    <t>Artículo 21</t>
  </si>
  <si>
    <t>Informe de Cumplimiento Ambiental-ICA.
Registros de campo - certificaciones de disposición final, permisos ambientales.</t>
  </si>
  <si>
    <t>Artículo 22</t>
  </si>
  <si>
    <t>Artículo 23</t>
  </si>
  <si>
    <t>EBR-JAGUEY</t>
  </si>
  <si>
    <t>Artículo 24</t>
  </si>
  <si>
    <t>Informe de Cumplimiento Ambiental-ICA.
Informes parciales radicados ante la Autoridad Ambiental.</t>
  </si>
  <si>
    <t>Informes interventoria
Inspecciones en campo</t>
  </si>
  <si>
    <t>Artículo 25</t>
  </si>
  <si>
    <t>Artículo 26</t>
  </si>
  <si>
    <t>Artículo 27</t>
  </si>
  <si>
    <t>Artículo 28</t>
  </si>
  <si>
    <t>Artículo 29</t>
  </si>
  <si>
    <t>Informe de Cumplimiento Ambiental-ICA.
Matriz de seguimiento ambiental</t>
  </si>
  <si>
    <t>Matriz de seguimiento ambiental
Informe de Cumplimiento Ambiental</t>
  </si>
  <si>
    <t>Artículo 30</t>
  </si>
  <si>
    <t>Radicado ajustes ante la Autoridad Ambiental</t>
  </si>
  <si>
    <t>Revisión expediente 2965-ANLA</t>
  </si>
  <si>
    <t>Articulo 32</t>
  </si>
  <si>
    <t>Articulo 33</t>
  </si>
  <si>
    <t>Articulo 34</t>
  </si>
  <si>
    <t>Comunicaciones con autoridades ambientales. Reuniones.</t>
  </si>
  <si>
    <t>Articulo 35</t>
  </si>
  <si>
    <t>Radicado informe ante la Autoridad Ambiental</t>
  </si>
  <si>
    <t>Articulo 36</t>
  </si>
  <si>
    <t>Documento PDC</t>
  </si>
  <si>
    <t>Articulo 37</t>
  </si>
  <si>
    <t>Radicado ante la Autoridad Ambiental</t>
  </si>
  <si>
    <t>Articulo 38</t>
  </si>
  <si>
    <t>Articulo 39</t>
  </si>
  <si>
    <t>Informe de Cumplimiento Ambiental-ICA.
Registro socializaciones Resolución 182 de 2014.</t>
  </si>
  <si>
    <t>Articulo 40</t>
  </si>
  <si>
    <t>Permiso de acceso a predios, constitución de servidumbres, permisos de capatura o extracción.</t>
  </si>
  <si>
    <t>Gestión inmobiliaria.</t>
  </si>
  <si>
    <t>Articulo 41</t>
  </si>
  <si>
    <t xml:space="preserve">Señalización ambiental </t>
  </si>
  <si>
    <t>Articulo 42</t>
  </si>
  <si>
    <t>Radicado ante la Autoridad Ambiental-cuando aplique.</t>
  </si>
  <si>
    <t>Articulo 43</t>
  </si>
  <si>
    <t>Contrato-Claúsula con link para descarga Licencia Ambiental.</t>
  </si>
  <si>
    <t>Articulo 44</t>
  </si>
  <si>
    <t>Informe de Cumplimiento Ambiental-ICA.
Certificación IDEAM
Reportes de Laboratorio</t>
  </si>
  <si>
    <t>Articulo 45</t>
  </si>
  <si>
    <t>Programa de abandono y reconformación final -
Estudio de Impacto Ambiental</t>
  </si>
  <si>
    <t>Informes interventoria
Aprobación programa de abandono y reconformación final</t>
  </si>
  <si>
    <t xml:space="preserve">Por la cual se establecen los requisitos del curso básico obligatorio de capacitación para los conductores de vehículos de carga que transportan mercancías peligrosas y se dicta una disposición.
</t>
  </si>
  <si>
    <t>todos</t>
  </si>
  <si>
    <t>Procedimiento de seguridad vial</t>
  </si>
  <si>
    <t>Por la cual se adopta el pretocolo para monitoreo, control y vigilancia de olores ofensivos</t>
  </si>
  <si>
    <t>Por la cual se adoptan disposiciones relacionadas con el uso de aguas residuales tratadas</t>
  </si>
  <si>
    <t>todos los componentes ambientales</t>
  </si>
  <si>
    <t>N.A</t>
  </si>
  <si>
    <t>Ministerio de ambiente</t>
  </si>
  <si>
    <t>Por medio del cual se expide el Decreto Único Reglamentario del Sector Ambiente y Desarrollo Sostenible</t>
  </si>
  <si>
    <t>Deterioro del paisaje por vallas u otros elementos publicitarios. (deroga la decreto 1715 de 1978)</t>
  </si>
  <si>
    <t>2.2.1.7.1.1</t>
  </si>
  <si>
    <t>por el cual se reglamenta parcialmente el Título I de la Ley 09 de 1979, así como el Capítulo II del Título VI - Parte III - Libro II y el Título III de la Parte III Libro I del Decreto 2811 de 1974 en cuanto a usos del agua y residuos líquidos. (deroga el decreto 1594 de 1984)</t>
  </si>
  <si>
    <t>2.2.3.3.4.2
 - 2.2.3.3.9.18</t>
  </si>
  <si>
    <t>por medio del cual se modifica parcialmente el Decreto 948 de 1995 que contiene el Reglamento de Protección y Control de la Calidad del Aire. (deroga el dcreto 2107 de 1995)</t>
  </si>
  <si>
    <t>2.2.5.1.8.3</t>
  </si>
  <si>
    <t>por el cual se reglamenta en relación con la prevención y control de la contaminación atmosférica y la protección de la calidad del aire. (deroga el Decreto 948 de 1995)</t>
  </si>
  <si>
    <t>2.2.5.1.1.1 al 
 2.2.5.1.11.1</t>
  </si>
  <si>
    <t>Por el cual se modifica el artículo 30 del Decreto 948 de 1995. (deroga la Decreto 4296 de 2004)</t>
  </si>
  <si>
    <t>2.2.5.1.3.14</t>
  </si>
  <si>
    <t>Por el cual se reglamenta parcialmente la prevención y control de la contaminación ambiental por el manejo de plaguicidas y desechos o residuos peligrosos provenientes de los mismos, y se toman otras determinaciones. (deroga el Decreto 1443 de 2004)</t>
  </si>
  <si>
    <t>2.2.7.2.1.3</t>
  </si>
  <si>
    <t xml:space="preserve">Por el cual se reglamenta parcialmente la prevención y el manejo de los residuos o desechos peligrosos generados en el marco de la gestión integral.(deroga el Decreto 4740 de 2005) </t>
  </si>
  <si>
    <t>2.2.6.1.2.1 al 
2.2.5.1.6.2</t>
  </si>
  <si>
    <t>Reglamentación al paragrafo del articulo 43 de la Ley 99 de 1993 y se dictan otras disposiciones. (deroga el Decreto 1900 de 2006)</t>
  </si>
  <si>
    <t>2.2.9.3.1.2 al  
2.2.9.3.1.4</t>
  </si>
  <si>
    <t>por el cual se reglamenta el departamento de gestión ambiental de las empresas a nivel industrial y se dictan otras disposiciones. (deroga al decreto 1299 de 2008)</t>
  </si>
  <si>
    <t>2.2.8.11.1.1 al  
2.2.8.11.1.8</t>
  </si>
  <si>
    <t>Reglamenta parcialmente  en cuanto a usos del agua y residuos líquidos y se dictan otras disposiciones.(deroga el Decreto 3930de 2010).</t>
  </si>
  <si>
    <t>2.2.3.3.4.16</t>
  </si>
  <si>
    <t>Por el cual se modifica parcialmente el Decreto3930 de 2010(deroga el Decreto 4728 de 2010)</t>
  </si>
  <si>
    <t>2.2.3.3.4.7 al 
2.2.3.3.4.12</t>
  </si>
  <si>
    <t>Criterios para la imposicion de sanciones de acuerdo con la ley 1333 de 2009 (deroga el decreto 3678 de 2010)</t>
  </si>
  <si>
    <t>2.2.10.1.1.1 al 
2.2.10.1.2.8</t>
  </si>
  <si>
    <t>Por la cual se adopta la política nacional de gestión del riesgo de desastres y se establece el Sistema Nacional de Gestión del Riesgo de Desastres (Deroga la ley 1523 de 2012)</t>
  </si>
  <si>
    <t>2.2.8.3.1.1 y 
2.2.8.3.1.8</t>
  </si>
  <si>
    <t>Por el cual se reglamenta el Permiso de Estudio para la recolección de especímenes de especies silvestres de la diversidad biológica con fines de Elaboración de Estudios Ambientales" (Deroga le Decreto 3016 de 2013)</t>
  </si>
  <si>
    <t>2.2.2.9.2.1 al  
2.2.2.9.2.14</t>
  </si>
  <si>
    <t>"Por el que se efectúan unas precisiones al Decreto 1076 de 2015, Por medio del cual se expide el Decreto Único Reglamentario del Sector Ambiente y Desarro"o Sostenible"</t>
  </si>
  <si>
    <t>5, 6, 7, 8, 9</t>
  </si>
  <si>
    <t>Consejo Nacional de Estupefacientes</t>
  </si>
  <si>
    <t xml:space="preserve">Por el cual se unifica y actualiza la normatividad sobre el control de sustancias y productos químicos. </t>
  </si>
  <si>
    <t>4,6,7,10,11</t>
  </si>
  <si>
    <t xml:space="preserve">Coordinación HSE Y Coordinación de Abastecimiento </t>
  </si>
  <si>
    <t>Formato de registro manejo de sustancias y productos químicos controlados de uso masivo</t>
  </si>
  <si>
    <t>Proceso de compra de sustancias químicas</t>
  </si>
  <si>
    <t>Corpoorinoquia</t>
  </si>
  <si>
    <t>Por medio de la cual se otorga un permiso de arpovechamiento forestal único</t>
  </si>
  <si>
    <t>4 1286</t>
  </si>
  <si>
    <t>“por la cual se adopta el Plan de Acción Indicativo 2017-2022 para el desarrollo del 
Programa de Uso Racional y Eficiente de la Energía (Proure), que define objetivos y 
metas indicativas de eficiencia energética, acciones y medidas sectoriales y estrategias
base para el cumplimiento de metas y se adoptan otras disposiciones al respecto.</t>
  </si>
  <si>
    <t>Gestión Ambiental</t>
  </si>
  <si>
    <t>Formato de reporte</t>
  </si>
  <si>
    <t>Por el cual se adopta el formato único de reporte de las contingencias y se adoptan otras determinaciones</t>
  </si>
  <si>
    <t>reporte doligenciado</t>
  </si>
  <si>
    <t xml:space="preserve">Reporte </t>
  </si>
  <si>
    <t>Ministerio de Ambiente y Desarrollo sostenible</t>
  </si>
  <si>
    <t>Por el cual se establece el pago por servicios ambientales y otros incentivos a la conservación</t>
  </si>
  <si>
    <t>Por el cual se modifican el literal h del artículo 2.2.9.3.1.2, el parágrafo del  artículo 2.2.9.3.1.3., el artículo 2.2.9.3.1.8 y el numeral 4 del artículo 2.2.9.3.1.17  del Decreto 1076 de 2015, en lo relacionado con la "Inversión Forzosa por la  utilízación del agua tomada directamente de fuentes naturales" y se toman otras  determinaciones</t>
  </si>
  <si>
    <t>por la cual se reglamentan los Bancos de Hábitat consagrados en el Título 9, Parte 2, Libro 2, Capítulo 3 del Decreto 1076 de 2015, y se adoptan otras disposiciones</t>
  </si>
  <si>
    <t>Listado de Versiones y Actualizaciones</t>
  </si>
  <si>
    <t xml:space="preserve">ELABORACION  </t>
  </si>
  <si>
    <t xml:space="preserve">REVISIÓN </t>
  </si>
  <si>
    <t xml:space="preserve">FECHA </t>
  </si>
  <si>
    <t>CONTROL DE CAMBIOS</t>
  </si>
  <si>
    <t>Equipo Coordinación HSE / Equipo Gerencia Legal</t>
  </si>
  <si>
    <t>2017.06.30</t>
  </si>
  <si>
    <r>
      <rPr>
        <sz val="11"/>
        <color theme="1"/>
        <rFont val="Calibri"/>
        <family val="2"/>
      </rPr>
      <t xml:space="preserve">∙ </t>
    </r>
    <r>
      <rPr>
        <sz val="11"/>
        <color theme="1"/>
        <rFont val="Calibri"/>
        <family val="2"/>
        <scheme val="minor"/>
      </rPr>
      <t>Primera versión separada de las herramientas de identificación de peligros seguridad y salud en el trabajo  e identificación de aspectos ambientales.
∙ Se toma como referente versions anteriores pero se postula independencia para la identificación de requisitos legales.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</si>
</sst>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family val="2"/>
    </font>
    <font>
      <sz val="10"/>
      <name val="Calibri"/>
      <family val="2"/>
    </font>
    <font>
      <b/>
      <sz val="26"/>
      <color theme="1"/>
      <name val="Calibri"/>
      <family val="2"/>
      <scheme val="minor"/>
    </font>
    <font>
      <sz val="11"/>
      <color rgb="FFFF0000"/>
      <name val="Arial"/>
      <family val="2"/>
    </font>
    <font>
      <sz val="11"/>
      <color theme="1"/>
      <name val="Arial"/>
      <family val="2"/>
    </font>
    <font>
      <sz val="10"/>
      <name val="Arial"/>
      <family val="2"/>
    </font>
    <font>
      <b/>
      <sz val="10"/>
      <name val="Arial"/>
      <family val="2"/>
    </font>
    <font>
      <b/>
      <sz val="12"/>
      <name val="Arial"/>
      <family val="2"/>
    </font>
    <font>
      <sz val="10"/>
      <color theme="1"/>
      <name val="Calibri"/>
      <family val="2"/>
      <scheme val="minor"/>
    </font>
    <font>
      <sz val="9"/>
      <color theme="1"/>
      <name val="Calibri"/>
      <family val="2"/>
      <scheme val="minor"/>
    </font>
    <font>
      <b/>
      <sz val="11"/>
      <color rgb="FF000000"/>
      <name val="Arial"/>
      <family val="2"/>
    </font>
    <font>
      <b/>
      <sz val="14"/>
      <color theme="1"/>
      <name val="Calibri"/>
      <family val="2"/>
      <scheme val="minor"/>
    </font>
    <font>
      <sz val="11"/>
      <color theme="1"/>
      <name val="Calibri"/>
      <family val="2"/>
    </font>
    <font>
      <sz val="9"/>
      <color indexed="81"/>
      <name val="Tahoma"/>
      <family val="2"/>
    </font>
    <font>
      <b/>
      <sz val="9"/>
      <color indexed="81"/>
      <name val="Tahoma"/>
      <family val="2"/>
    </font>
    <font>
      <sz val="1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8"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32">
    <xf numFmtId="0" fontId="0" fillId="0" borderId="0" xfId="0"/>
    <xf numFmtId="0" fontId="0" fillId="2" borderId="0" xfId="0" applyFill="1" applyAlignment="1">
      <alignmen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0" fillId="0" borderId="1" xfId="0" applyFill="1" applyBorder="1" applyAlignment="1">
      <alignment vertical="center" wrapText="1"/>
    </xf>
    <xf numFmtId="0" fontId="3" fillId="3"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ont="1" applyFill="1" applyBorder="1" applyAlignment="1">
      <alignment vertical="center" wrapText="1"/>
    </xf>
    <xf numFmtId="0" fontId="0" fillId="4" borderId="1" xfId="0" applyFill="1" applyBorder="1" applyAlignment="1">
      <alignment vertical="center" wrapText="1"/>
    </xf>
    <xf numFmtId="0" fontId="0" fillId="0" borderId="2" xfId="0" applyFont="1" applyFill="1" applyBorder="1" applyAlignment="1">
      <alignment vertical="center" wrapText="1"/>
    </xf>
    <xf numFmtId="0" fontId="0" fillId="0" borderId="2"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2" xfId="0" applyFont="1" applyFill="1" applyBorder="1" applyAlignment="1">
      <alignment horizontal="center" vertical="center"/>
    </xf>
    <xf numFmtId="0" fontId="0" fillId="2" borderId="0" xfId="0" applyFont="1" applyFill="1" applyAlignment="1">
      <alignmen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left" vertical="center" wrapText="1" indent="1"/>
    </xf>
    <xf numFmtId="0" fontId="0"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0" fillId="0" borderId="1" xfId="0" applyFont="1" applyFill="1" applyBorder="1" applyAlignment="1">
      <alignment wrapText="1"/>
    </xf>
    <xf numFmtId="0" fontId="0" fillId="0" borderId="1" xfId="0" applyFont="1" applyBorder="1" applyAlignment="1">
      <alignment vertical="center"/>
    </xf>
    <xf numFmtId="0" fontId="0" fillId="2" borderId="1" xfId="0" applyFont="1" applyFill="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wrapText="1" indent="1"/>
    </xf>
    <xf numFmtId="0" fontId="0" fillId="0" borderId="1" xfId="0" applyFont="1" applyBorder="1" applyAlignment="1">
      <alignment horizontal="center" vertical="center"/>
    </xf>
    <xf numFmtId="0" fontId="0" fillId="0" borderId="1" xfId="0" applyFont="1" applyFill="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0" fillId="0" borderId="1" xfId="0" applyBorder="1" applyAlignment="1">
      <alignment vertical="center"/>
    </xf>
    <xf numFmtId="0" fontId="0" fillId="0" borderId="1" xfId="0" applyBorder="1" applyAlignment="1">
      <alignment horizontal="center" vertical="center"/>
    </xf>
    <xf numFmtId="0" fontId="0" fillId="0" borderId="2" xfId="0" applyFill="1" applyBorder="1" applyAlignment="1">
      <alignment vertical="center" wrapText="1"/>
    </xf>
    <xf numFmtId="0" fontId="0" fillId="0" borderId="2" xfId="0" applyFill="1" applyBorder="1" applyAlignment="1">
      <alignment horizontal="center" vertical="center" wrapText="1"/>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3" borderId="1" xfId="0" applyFill="1" applyBorder="1" applyAlignment="1">
      <alignment horizontal="lef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left" vertical="center" wrapText="1"/>
    </xf>
    <xf numFmtId="0" fontId="5" fillId="3" borderId="1" xfId="0" applyFont="1" applyFill="1" applyBorder="1" applyAlignment="1">
      <alignment horizontal="center" vertical="center" wrapText="1" readingOrder="1"/>
    </xf>
    <xf numFmtId="0" fontId="6" fillId="3" borderId="1" xfId="0" applyFont="1" applyFill="1" applyBorder="1" applyAlignment="1">
      <alignment horizontal="center" vertical="center" wrapText="1" readingOrder="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0" fillId="0" borderId="0" xfId="0" applyFill="1" applyAlignment="1">
      <alignment vertical="center" wrapText="1"/>
    </xf>
    <xf numFmtId="0" fontId="3" fillId="3" borderId="3" xfId="0" applyFont="1" applyFill="1" applyBorder="1" applyAlignment="1">
      <alignment vertical="center" wrapText="1"/>
    </xf>
    <xf numFmtId="0" fontId="3" fillId="3" borderId="3" xfId="0" applyFont="1" applyFill="1" applyBorder="1" applyAlignment="1">
      <alignment horizontal="center" vertical="center" wrapText="1"/>
    </xf>
    <xf numFmtId="17" fontId="0" fillId="0" borderId="2" xfId="0" applyNumberFormat="1" applyFill="1" applyBorder="1" applyAlignment="1">
      <alignment horizontal="center" vertical="center" wrapText="1"/>
    </xf>
    <xf numFmtId="0" fontId="0" fillId="2" borderId="0" xfId="0" applyFill="1"/>
    <xf numFmtId="0" fontId="8" fillId="2" borderId="0" xfId="1" applyFont="1" applyFill="1"/>
    <xf numFmtId="0" fontId="9" fillId="2" borderId="0" xfId="1" applyFont="1" applyFill="1"/>
    <xf numFmtId="0" fontId="9" fillId="2" borderId="0" xfId="1" applyFont="1" applyFill="1" applyAlignment="1">
      <alignment horizontal="center"/>
    </xf>
    <xf numFmtId="0" fontId="9" fillId="2" borderId="0" xfId="1" applyFont="1" applyFill="1" applyAlignment="1">
      <alignment horizontal="center" vertical="center"/>
    </xf>
    <xf numFmtId="0" fontId="9" fillId="2" borderId="0" xfId="1" applyFont="1" applyFill="1" applyBorder="1"/>
    <xf numFmtId="0" fontId="0" fillId="2" borderId="0" xfId="0" applyFill="1" applyBorder="1"/>
    <xf numFmtId="0" fontId="10" fillId="5" borderId="0" xfId="2" applyFont="1" applyFill="1" applyBorder="1" applyAlignment="1">
      <alignment vertical="center"/>
    </xf>
    <xf numFmtId="0" fontId="0" fillId="5" borderId="0" xfId="0" applyFill="1"/>
    <xf numFmtId="0" fontId="11" fillId="5" borderId="0" xfId="2" applyFont="1" applyFill="1" applyBorder="1" applyAlignment="1">
      <alignment vertical="center"/>
    </xf>
    <xf numFmtId="0" fontId="1" fillId="5" borderId="0" xfId="2" applyFill="1"/>
    <xf numFmtId="0" fontId="12" fillId="5" borderId="0" xfId="2" applyFont="1" applyFill="1" applyBorder="1" applyAlignment="1">
      <alignment vertical="center" wrapText="1"/>
    </xf>
    <xf numFmtId="17" fontId="11" fillId="5" borderId="0" xfId="2" applyNumberFormat="1" applyFont="1" applyFill="1" applyBorder="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13" fillId="0" borderId="0" xfId="0" applyFont="1" applyAlignment="1">
      <alignment horizontal="left" vertical="center" wrapText="1" indent="2"/>
    </xf>
    <xf numFmtId="0" fontId="13" fillId="2" borderId="0" xfId="0" applyFont="1" applyFill="1" applyAlignment="1">
      <alignment horizontal="left" vertical="center" wrapText="1" indent="2"/>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0" borderId="1" xfId="0" applyFont="1" applyFill="1" applyBorder="1" applyAlignment="1">
      <alignment horizontal="left" vertical="center" wrapText="1" indent="2"/>
    </xf>
    <xf numFmtId="0" fontId="3" fillId="0" borderId="1" xfId="3" applyFont="1" applyFill="1" applyBorder="1" applyAlignment="1">
      <alignment horizontal="center" vertical="center"/>
    </xf>
    <xf numFmtId="0" fontId="3" fillId="0" borderId="1" xfId="3" applyFont="1" applyBorder="1" applyAlignment="1">
      <alignment horizontal="justify" vertical="center" wrapText="1"/>
    </xf>
    <xf numFmtId="0" fontId="3" fillId="0" borderId="1" xfId="3" applyFont="1" applyFill="1" applyBorder="1" applyAlignment="1">
      <alignment horizontal="justify" vertical="center" wrapText="1"/>
    </xf>
    <xf numFmtId="0" fontId="0" fillId="0" borderId="1" xfId="0" applyBorder="1" applyAlignment="1">
      <alignment vertical="center" wrapText="1"/>
    </xf>
    <xf numFmtId="0" fontId="0" fillId="7" borderId="1" xfId="0" applyFill="1" applyBorder="1" applyAlignment="1">
      <alignmen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7" borderId="1" xfId="0" applyFill="1" applyBorder="1" applyAlignment="1">
      <alignment horizontal="center" vertical="center" wrapText="1"/>
    </xf>
    <xf numFmtId="0" fontId="13" fillId="0" borderId="1" xfId="0" applyFont="1" applyBorder="1" applyAlignment="1">
      <alignment horizontal="left" vertical="center" wrapText="1" indent="2"/>
    </xf>
    <xf numFmtId="2" fontId="0" fillId="0" borderId="1" xfId="0" applyNumberFormat="1" applyBorder="1" applyAlignment="1">
      <alignment vertical="center" wrapText="1"/>
    </xf>
    <xf numFmtId="0" fontId="0" fillId="2" borderId="0" xfId="0" applyFill="1" applyAlignment="1">
      <alignment horizontal="center" vertical="center"/>
    </xf>
    <xf numFmtId="0" fontId="13" fillId="2" borderId="0" xfId="0" applyFont="1" applyFill="1" applyAlignment="1">
      <alignment horizontal="left" indent="2"/>
    </xf>
    <xf numFmtId="0" fontId="4" fillId="2" borderId="0" xfId="0" applyFont="1" applyFill="1" applyAlignment="1">
      <alignment horizontal="center" vertical="center"/>
    </xf>
    <xf numFmtId="0" fontId="3" fillId="2" borderId="0" xfId="0" applyFont="1" applyFill="1"/>
    <xf numFmtId="0" fontId="2" fillId="9" borderId="1" xfId="0" applyFont="1" applyFill="1" applyBorder="1" applyAlignment="1">
      <alignment horizontal="center" vertical="center" wrapText="1"/>
    </xf>
    <xf numFmtId="0" fontId="2" fillId="9" borderId="1" xfId="0" applyFont="1" applyFill="1" applyBorder="1" applyAlignment="1">
      <alignment horizontal="left" vertical="center" wrapText="1" indent="2"/>
    </xf>
    <xf numFmtId="17" fontId="2" fillId="9" borderId="1" xfId="0" applyNumberFormat="1" applyFont="1" applyFill="1" applyBorder="1" applyAlignment="1">
      <alignment horizontal="center" vertical="center" wrapText="1"/>
    </xf>
    <xf numFmtId="0" fontId="2" fillId="9" borderId="4" xfId="0" applyFont="1" applyFill="1" applyBorder="1" applyAlignment="1">
      <alignment vertical="center" wrapText="1"/>
    </xf>
    <xf numFmtId="17" fontId="0" fillId="0" borderId="1" xfId="0" applyNumberFormat="1" applyBorder="1" applyAlignment="1">
      <alignment horizontal="left" vertical="center" wrapText="1" indent="2"/>
    </xf>
    <xf numFmtId="0" fontId="13" fillId="0" borderId="1" xfId="0" applyFont="1" applyFill="1" applyBorder="1" applyAlignment="1">
      <alignment horizontal="center" vertical="center"/>
    </xf>
    <xf numFmtId="0" fontId="13" fillId="0" borderId="1" xfId="0" applyFont="1" applyFill="1" applyBorder="1" applyAlignment="1">
      <alignment vertical="center"/>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0" fillId="2" borderId="1" xfId="0" applyFill="1" applyBorder="1" applyAlignment="1">
      <alignment vertical="center" wrapText="1"/>
    </xf>
    <xf numFmtId="0" fontId="13" fillId="0" borderId="1" xfId="0" applyFont="1" applyFill="1" applyBorder="1" applyAlignment="1">
      <alignment vertical="center" wrapText="1"/>
    </xf>
    <xf numFmtId="0" fontId="0" fillId="0" borderId="0" xfId="0" applyFont="1"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wrapText="1"/>
    </xf>
    <xf numFmtId="0" fontId="0" fillId="3" borderId="0" xfId="0" applyFill="1" applyBorder="1" applyAlignment="1">
      <alignment vertical="center" wrapText="1"/>
    </xf>
    <xf numFmtId="0" fontId="0" fillId="2" borderId="0" xfId="0" applyFont="1" applyFill="1" applyBorder="1" applyAlignment="1">
      <alignment vertical="center" wrapText="1"/>
    </xf>
    <xf numFmtId="0" fontId="0" fillId="0" borderId="2" xfId="0" applyFont="1" applyBorder="1" applyAlignment="1">
      <alignment vertical="center"/>
    </xf>
    <xf numFmtId="0" fontId="0" fillId="0" borderId="2" xfId="0" applyFill="1" applyBorder="1" applyAlignment="1">
      <alignment horizontal="left" vertical="center" wrapText="1"/>
    </xf>
    <xf numFmtId="0" fontId="0" fillId="0" borderId="0"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3" fillId="0" borderId="1" xfId="0" applyFont="1" applyFill="1" applyBorder="1" applyAlignment="1">
      <alignment horizontal="center" vertical="center" wrapText="1"/>
    </xf>
    <xf numFmtId="0" fontId="0" fillId="6" borderId="1" xfId="0" applyFill="1" applyBorder="1" applyAlignment="1">
      <alignment vertical="center" wrapText="1"/>
    </xf>
    <xf numFmtId="0" fontId="4" fillId="3"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17" fontId="3" fillId="0" borderId="1" xfId="0" applyNumberFormat="1" applyFont="1" applyBorder="1" applyAlignment="1">
      <alignment horizontal="center" vertical="center"/>
    </xf>
    <xf numFmtId="0" fontId="2" fillId="9" borderId="2"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2" fillId="9" borderId="5"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6"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14" fontId="15" fillId="0" borderId="6" xfId="0" applyNumberFormat="1" applyFont="1" applyFill="1" applyBorder="1" applyAlignment="1" applyProtection="1">
      <alignment horizontal="center" vertical="center"/>
      <protection locked="0"/>
    </xf>
    <xf numFmtId="14" fontId="15" fillId="0" borderId="5" xfId="0" applyNumberFormat="1" applyFont="1" applyFill="1" applyBorder="1" applyAlignment="1" applyProtection="1">
      <alignment horizontal="center" vertical="center"/>
      <protection locked="0"/>
    </xf>
    <xf numFmtId="14" fontId="15" fillId="0" borderId="4" xfId="0" applyNumberFormat="1" applyFont="1" applyFill="1" applyBorder="1" applyAlignment="1" applyProtection="1">
      <alignment horizontal="center" vertical="center"/>
      <protection locked="0"/>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16" fillId="8" borderId="1" xfId="0" applyFont="1" applyFill="1" applyBorder="1" applyAlignment="1">
      <alignment horizontal="center" vertical="center"/>
    </xf>
    <xf numFmtId="0" fontId="2" fillId="5" borderId="1" xfId="0" applyFont="1" applyFill="1" applyBorder="1" applyAlignment="1">
      <alignment horizontal="center" vertical="center"/>
    </xf>
  </cellXfs>
  <cellStyles count="4">
    <cellStyle name="Normal" xfId="0" builtinId="0"/>
    <cellStyle name="Normal 3 3" xfId="3" xr:uid="{00000000-0005-0000-0000-000001000000}"/>
    <cellStyle name="Normal 5" xfId="1" xr:uid="{00000000-0005-0000-0000-000002000000}"/>
    <cellStyle name="Normal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ver!A1"/></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ort!A1"/></Relationships>
</file>

<file path=xl/drawings/_rels/drawing3.xml.rels><?xml version="1.0" encoding="UTF-8" standalone="yes"?>
<Relationships xmlns="http://schemas.openxmlformats.org/package/2006/relationships"><Relationship Id="rId2" Type="http://schemas.openxmlformats.org/officeDocument/2006/relationships/hyperlink" Target="#Port!A1"/><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hyperlink" Target="#Port!A1"/><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6</xdr:col>
      <xdr:colOff>142875</xdr:colOff>
      <xdr:row>1</xdr:row>
      <xdr:rowOff>66675</xdr:rowOff>
    </xdr:from>
    <xdr:to>
      <xdr:col>14</xdr:col>
      <xdr:colOff>447675</xdr:colOff>
      <xdr:row>9</xdr:row>
      <xdr:rowOff>171450</xdr:rowOff>
    </xdr:to>
    <xdr:sp macro="" textlink="">
      <xdr:nvSpPr>
        <xdr:cNvPr id="2" name="6 Rectángulo">
          <a:extLst>
            <a:ext uri="{FF2B5EF4-FFF2-40B4-BE49-F238E27FC236}">
              <a16:creationId xmlns:a16="http://schemas.microsoft.com/office/drawing/2014/main" id="{00000000-0008-0000-0000-000002000000}"/>
            </a:ext>
          </a:extLst>
        </xdr:cNvPr>
        <xdr:cNvSpPr/>
      </xdr:nvSpPr>
      <xdr:spPr>
        <a:xfrm>
          <a:off x="4714875" y="257175"/>
          <a:ext cx="6400800" cy="1647825"/>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lang="es-CO" sz="2400" b="1" cap="none" spc="0">
              <a:ln>
                <a:noFill/>
              </a:ln>
              <a:solidFill>
                <a:schemeClr val="bg1"/>
              </a:solidFill>
              <a:effectLst>
                <a:innerShdw blurRad="63500" dist="50800" dir="13500000">
                  <a:prstClr val="black">
                    <a:alpha val="50000"/>
                  </a:prstClr>
                </a:innerShdw>
              </a:effectLst>
              <a:latin typeface="+mn-lt"/>
            </a:rPr>
            <a:t>HERRAMIENTA DE IDENTIFICACIÓN REQUISITOS</a:t>
          </a:r>
          <a:r>
            <a:rPr lang="es-CO" sz="2400" b="1" cap="none" spc="0" baseline="0">
              <a:ln>
                <a:noFill/>
              </a:ln>
              <a:solidFill>
                <a:schemeClr val="bg1"/>
              </a:solidFill>
              <a:effectLst>
                <a:innerShdw blurRad="63500" dist="50800" dir="13500000">
                  <a:prstClr val="black">
                    <a:alpha val="50000"/>
                  </a:prstClr>
                </a:innerShdw>
              </a:effectLst>
              <a:latin typeface="+mn-lt"/>
            </a:rPr>
            <a:t> LEGALES EN SEGURIDAD Y SALUD EN EL TRABAJO Y GESTIÓN AMBIENTAL</a:t>
          </a:r>
          <a:endParaRPr lang="es-CO" sz="2400" b="1" cap="none" spc="0">
            <a:ln>
              <a:noFill/>
            </a:ln>
            <a:solidFill>
              <a:schemeClr val="bg1"/>
            </a:solidFill>
            <a:effectLst>
              <a:innerShdw blurRad="63500" dist="50800" dir="13500000">
                <a:prstClr val="black">
                  <a:alpha val="50000"/>
                </a:prstClr>
              </a:innerShdw>
            </a:effectLst>
            <a:latin typeface="+mn-lt"/>
          </a:endParaRPr>
        </a:p>
      </xdr:txBody>
    </xdr:sp>
    <xdr:clientData/>
  </xdr:twoCellAnchor>
  <xdr:twoCellAnchor>
    <xdr:from>
      <xdr:col>0</xdr:col>
      <xdr:colOff>396586</xdr:colOff>
      <xdr:row>11</xdr:row>
      <xdr:rowOff>19050</xdr:rowOff>
    </xdr:from>
    <xdr:to>
      <xdr:col>7</xdr:col>
      <xdr:colOff>413904</xdr:colOff>
      <xdr:row>16</xdr:row>
      <xdr:rowOff>55419</xdr:rowOff>
    </xdr:to>
    <xdr:sp macro="" textlink="">
      <xdr:nvSpPr>
        <xdr:cNvPr id="8" name="33 Rectángulo redondeado">
          <a:extLst>
            <a:ext uri="{FF2B5EF4-FFF2-40B4-BE49-F238E27FC236}">
              <a16:creationId xmlns:a16="http://schemas.microsoft.com/office/drawing/2014/main" id="{00000000-0008-0000-0000-000008000000}"/>
            </a:ext>
          </a:extLst>
        </xdr:cNvPr>
        <xdr:cNvSpPr/>
      </xdr:nvSpPr>
      <xdr:spPr>
        <a:xfrm>
          <a:off x="396586" y="2133600"/>
          <a:ext cx="5351318" cy="988869"/>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lvl="1" algn="r"/>
          <a:r>
            <a:rPr lang="es-CO" sz="2400" b="1" cap="none" spc="0">
              <a:ln>
                <a:noFill/>
              </a:ln>
              <a:solidFill>
                <a:schemeClr val="bg1"/>
              </a:solidFill>
              <a:effectLst>
                <a:innerShdw blurRad="63500" dist="50800" dir="16200000">
                  <a:prstClr val="black">
                    <a:alpha val="50000"/>
                  </a:prstClr>
                </a:innerShdw>
              </a:effectLst>
            </a:rPr>
            <a:t>MATRIZ</a:t>
          </a:r>
          <a:r>
            <a:rPr lang="es-CO" sz="2400" b="1" cap="none" spc="0" baseline="0">
              <a:ln>
                <a:noFill/>
              </a:ln>
              <a:solidFill>
                <a:schemeClr val="bg1"/>
              </a:solidFill>
              <a:effectLst>
                <a:innerShdw blurRad="63500" dist="50800" dir="16200000">
                  <a:prstClr val="black">
                    <a:alpha val="50000"/>
                  </a:prstClr>
                </a:innerShdw>
              </a:effectLst>
            </a:rPr>
            <a:t> DE REQUISITOS LEGALES SST</a:t>
          </a:r>
          <a:endParaRPr lang="es-CO" sz="2400" b="1" cap="none" spc="0">
            <a:ln>
              <a:noFill/>
            </a:ln>
            <a:solidFill>
              <a:schemeClr val="bg1"/>
            </a:solidFill>
            <a:effectLst>
              <a:innerShdw blurRad="63500" dist="50800" dir="16200000">
                <a:prstClr val="black">
                  <a:alpha val="50000"/>
                </a:prstClr>
              </a:innerShdw>
            </a:effectLst>
          </a:endParaRPr>
        </a:p>
      </xdr:txBody>
    </xdr:sp>
    <xdr:clientData/>
  </xdr:twoCellAnchor>
  <xdr:twoCellAnchor>
    <xdr:from>
      <xdr:col>0</xdr:col>
      <xdr:colOff>552450</xdr:colOff>
      <xdr:row>7</xdr:row>
      <xdr:rowOff>161925</xdr:rowOff>
    </xdr:from>
    <xdr:to>
      <xdr:col>1</xdr:col>
      <xdr:colOff>690450</xdr:colOff>
      <xdr:row>9</xdr:row>
      <xdr:rowOff>150450</xdr:rowOff>
    </xdr:to>
    <xdr:sp macro="" textlink="">
      <xdr:nvSpPr>
        <xdr:cNvPr id="13" name="38 Rectángulo redondeado">
          <a:hlinkClick xmlns:r="http://schemas.openxmlformats.org/officeDocument/2006/relationships" r:id="rId1"/>
          <a:extLst>
            <a:ext uri="{FF2B5EF4-FFF2-40B4-BE49-F238E27FC236}">
              <a16:creationId xmlns:a16="http://schemas.microsoft.com/office/drawing/2014/main" id="{00000000-0008-0000-0000-00000D000000}"/>
            </a:ext>
          </a:extLst>
        </xdr:cNvPr>
        <xdr:cNvSpPr/>
      </xdr:nvSpPr>
      <xdr:spPr>
        <a:xfrm>
          <a:off x="552450" y="1514475"/>
          <a:ext cx="900000" cy="369525"/>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lang="es-CO" sz="1200" b="1"/>
            <a:t>Versión</a:t>
          </a:r>
        </a:p>
      </xdr:txBody>
    </xdr:sp>
    <xdr:clientData/>
  </xdr:twoCellAnchor>
  <xdr:twoCellAnchor editAs="oneCell">
    <xdr:from>
      <xdr:col>3</xdr:col>
      <xdr:colOff>314325</xdr:colOff>
      <xdr:row>0</xdr:row>
      <xdr:rowOff>0</xdr:rowOff>
    </xdr:from>
    <xdr:to>
      <xdr:col>6</xdr:col>
      <xdr:colOff>219075</xdr:colOff>
      <xdr:row>5</xdr:row>
      <xdr:rowOff>103254</xdr:rowOff>
    </xdr:to>
    <xdr:pic>
      <xdr:nvPicPr>
        <xdr:cNvPr id="14" name="Imagen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00325" y="0"/>
          <a:ext cx="2190750" cy="1074804"/>
        </a:xfrm>
        <a:prstGeom prst="rect">
          <a:avLst/>
        </a:prstGeom>
      </xdr:spPr>
    </xdr:pic>
    <xdr:clientData/>
  </xdr:twoCellAnchor>
  <xdr:twoCellAnchor editAs="oneCell">
    <xdr:from>
      <xdr:col>0</xdr:col>
      <xdr:colOff>666751</xdr:colOff>
      <xdr:row>0</xdr:row>
      <xdr:rowOff>181185</xdr:rowOff>
    </xdr:from>
    <xdr:to>
      <xdr:col>3</xdr:col>
      <xdr:colOff>266701</xdr:colOff>
      <xdr:row>5</xdr:row>
      <xdr:rowOff>32142</xdr:rowOff>
    </xdr:to>
    <xdr:pic>
      <xdr:nvPicPr>
        <xdr:cNvPr id="15" name="Imagen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66751" y="181185"/>
          <a:ext cx="1885950" cy="822507"/>
        </a:xfrm>
        <a:prstGeom prst="rect">
          <a:avLst/>
        </a:prstGeom>
      </xdr:spPr>
    </xdr:pic>
    <xdr:clientData/>
  </xdr:twoCellAnchor>
  <xdr:twoCellAnchor>
    <xdr:from>
      <xdr:col>7</xdr:col>
      <xdr:colOff>510886</xdr:colOff>
      <xdr:row>11</xdr:row>
      <xdr:rowOff>28575</xdr:rowOff>
    </xdr:from>
    <xdr:to>
      <xdr:col>14</xdr:col>
      <xdr:colOff>528204</xdr:colOff>
      <xdr:row>16</xdr:row>
      <xdr:rowOff>64944</xdr:rowOff>
    </xdr:to>
    <xdr:sp macro="" textlink="">
      <xdr:nvSpPr>
        <xdr:cNvPr id="16" name="33 Rectángulo redondeado">
          <a:extLst>
            <a:ext uri="{FF2B5EF4-FFF2-40B4-BE49-F238E27FC236}">
              <a16:creationId xmlns:a16="http://schemas.microsoft.com/office/drawing/2014/main" id="{00000000-0008-0000-0000-000010000000}"/>
            </a:ext>
          </a:extLst>
        </xdr:cNvPr>
        <xdr:cNvSpPr/>
      </xdr:nvSpPr>
      <xdr:spPr>
        <a:xfrm>
          <a:off x="5844886" y="2143125"/>
          <a:ext cx="5351318" cy="988869"/>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lvl="1" algn="r"/>
          <a:r>
            <a:rPr lang="es-CO" sz="2400" b="1" cap="none" spc="0">
              <a:ln>
                <a:noFill/>
              </a:ln>
              <a:solidFill>
                <a:schemeClr val="bg1"/>
              </a:solidFill>
              <a:effectLst>
                <a:innerShdw blurRad="63500" dist="50800" dir="16200000">
                  <a:prstClr val="black">
                    <a:alpha val="50000"/>
                  </a:prstClr>
                </a:innerShdw>
              </a:effectLst>
            </a:rPr>
            <a:t>MATRIZ</a:t>
          </a:r>
          <a:r>
            <a:rPr lang="es-CO" sz="2400" b="1" cap="none" spc="0" baseline="0">
              <a:ln>
                <a:noFill/>
              </a:ln>
              <a:solidFill>
                <a:schemeClr val="bg1"/>
              </a:solidFill>
              <a:effectLst>
                <a:innerShdw blurRad="63500" dist="50800" dir="16200000">
                  <a:prstClr val="black">
                    <a:alpha val="50000"/>
                  </a:prstClr>
                </a:innerShdw>
              </a:effectLst>
            </a:rPr>
            <a:t> DE REQUISITOS LEGALES AMBIENTALES</a:t>
          </a:r>
          <a:endParaRPr lang="es-CO" sz="2400" b="1" cap="none" spc="0">
            <a:ln>
              <a:noFill/>
            </a:ln>
            <a:solidFill>
              <a:schemeClr val="bg1"/>
            </a:solidFill>
            <a:effectLst>
              <a:innerShdw blurRad="63500" dist="50800" dir="16200000">
                <a:prstClr val="black">
                  <a:alpha val="50000"/>
                </a:prstClr>
              </a:inn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1005567</xdr:colOff>
      <xdr:row>0</xdr:row>
      <xdr:rowOff>88446</xdr:rowOff>
    </xdr:from>
    <xdr:to>
      <xdr:col>3</xdr:col>
      <xdr:colOff>14175</xdr:colOff>
      <xdr:row>0</xdr:row>
      <xdr:rowOff>448446</xdr:rowOff>
    </xdr:to>
    <xdr:sp macro="" textlink="">
      <xdr:nvSpPr>
        <xdr:cNvPr id="2" name="1 Rectángulo redondeado">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1824717" y="88446"/>
          <a:ext cx="18258" cy="102825"/>
        </a:xfrm>
        <a:prstGeom prst="round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lang="es-CO" sz="1200" b="1"/>
            <a:t>Volver </a:t>
          </a:r>
        </a:p>
      </xdr:txBody>
    </xdr:sp>
    <xdr:clientData/>
  </xdr:twoCellAnchor>
  <xdr:oneCellAnchor>
    <xdr:from>
      <xdr:col>1</xdr:col>
      <xdr:colOff>93661</xdr:colOff>
      <xdr:row>1</xdr:row>
      <xdr:rowOff>158316</xdr:rowOff>
    </xdr:from>
    <xdr:ext cx="5232066" cy="1057141"/>
    <xdr:pic>
      <xdr:nvPicPr>
        <xdr:cNvPr id="3" name="3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3261" y="348816"/>
          <a:ext cx="5232066" cy="105714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152397</xdr:colOff>
      <xdr:row>1</xdr:row>
      <xdr:rowOff>140246</xdr:rowOff>
    </xdr:from>
    <xdr:ext cx="4850522" cy="1001362"/>
    <xdr:pic>
      <xdr:nvPicPr>
        <xdr:cNvPr id="2" name="1 Image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2972" y="330746"/>
          <a:ext cx="4850522" cy="1001362"/>
        </a:xfrm>
        <a:prstGeom prst="rect">
          <a:avLst/>
        </a:prstGeom>
      </xdr:spPr>
    </xdr:pic>
    <xdr:clientData/>
  </xdr:oneCellAnchor>
  <xdr:twoCellAnchor>
    <xdr:from>
      <xdr:col>2</xdr:col>
      <xdr:colOff>1087966</xdr:colOff>
      <xdr:row>0</xdr:row>
      <xdr:rowOff>74083</xdr:rowOff>
    </xdr:from>
    <xdr:to>
      <xdr:col>3</xdr:col>
      <xdr:colOff>574940</xdr:colOff>
      <xdr:row>0</xdr:row>
      <xdr:rowOff>434083</xdr:rowOff>
    </xdr:to>
    <xdr:sp macro="" textlink="">
      <xdr:nvSpPr>
        <xdr:cNvPr id="3" name="4 Rectángulo redondeado">
          <a:hlinkClick xmlns:r="http://schemas.openxmlformats.org/officeDocument/2006/relationships" r:id="rId2"/>
          <a:extLst>
            <a:ext uri="{FF2B5EF4-FFF2-40B4-BE49-F238E27FC236}">
              <a16:creationId xmlns:a16="http://schemas.microsoft.com/office/drawing/2014/main" id="{00000000-0008-0000-0200-000003000000}"/>
            </a:ext>
          </a:extLst>
        </xdr:cNvPr>
        <xdr:cNvSpPr/>
      </xdr:nvSpPr>
      <xdr:spPr>
        <a:xfrm>
          <a:off x="2373841" y="74083"/>
          <a:ext cx="572824" cy="11235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es-CO" sz="1200" b="1"/>
            <a:t>Volver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57148</xdr:colOff>
      <xdr:row>1</xdr:row>
      <xdr:rowOff>110686</xdr:rowOff>
    </xdr:from>
    <xdr:to>
      <xdr:col>2</xdr:col>
      <xdr:colOff>662466</xdr:colOff>
      <xdr:row>1</xdr:row>
      <xdr:rowOff>674495</xdr:rowOff>
    </xdr:to>
    <xdr:pic>
      <xdr:nvPicPr>
        <xdr:cNvPr id="2" name="1 Imagen">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9148" y="301186"/>
          <a:ext cx="2757968" cy="563809"/>
        </a:xfrm>
        <a:prstGeom prst="rect">
          <a:avLst/>
        </a:prstGeom>
      </xdr:spPr>
    </xdr:pic>
    <xdr:clientData/>
  </xdr:twoCellAnchor>
  <xdr:twoCellAnchor>
    <xdr:from>
      <xdr:col>4</xdr:col>
      <xdr:colOff>2514600</xdr:colOff>
      <xdr:row>1</xdr:row>
      <xdr:rowOff>57150</xdr:rowOff>
    </xdr:from>
    <xdr:to>
      <xdr:col>4</xdr:col>
      <xdr:colOff>3414600</xdr:colOff>
      <xdr:row>1</xdr:row>
      <xdr:rowOff>285749</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300-000003000000}"/>
            </a:ext>
          </a:extLst>
        </xdr:cNvPr>
        <xdr:cNvSpPr/>
      </xdr:nvSpPr>
      <xdr:spPr>
        <a:xfrm>
          <a:off x="8486775" y="247650"/>
          <a:ext cx="900000" cy="228599"/>
        </a:xfrm>
        <a:prstGeom prst="roundRect">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es-CO" sz="1200" b="1"/>
            <a:t>Volver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P9"/>
  <sheetViews>
    <sheetView tabSelected="1" workbookViewId="0">
      <selection activeCell="H26" sqref="H26"/>
    </sheetView>
  </sheetViews>
  <sheetFormatPr defaultColWidth="11.42578125" defaultRowHeight="14.45"/>
  <cols>
    <col min="1" max="16384" width="11.42578125" style="55"/>
  </cols>
  <sheetData>
    <row r="1" spans="1:16" ht="15">
      <c r="A1" s="54"/>
      <c r="B1" s="54"/>
      <c r="C1" s="54"/>
      <c r="D1" s="54"/>
      <c r="N1" s="56"/>
      <c r="O1" s="57"/>
    </row>
    <row r="2" spans="1:16" ht="15.75">
      <c r="A2" s="54"/>
      <c r="B2" s="54"/>
      <c r="C2" s="54"/>
      <c r="D2" s="54"/>
      <c r="E2" s="58"/>
      <c r="F2" s="58"/>
      <c r="G2" s="58"/>
      <c r="H2" s="58"/>
      <c r="I2" s="58"/>
      <c r="J2" s="58"/>
      <c r="K2" s="58"/>
      <c r="L2" s="58"/>
      <c r="N2" s="56"/>
      <c r="O2" s="57"/>
    </row>
    <row r="3" spans="1:16" ht="15.75">
      <c r="A3" s="54"/>
      <c r="B3" s="54"/>
      <c r="C3" s="54"/>
      <c r="D3" s="54"/>
      <c r="E3" s="58"/>
      <c r="F3" s="58"/>
      <c r="G3" s="58"/>
      <c r="H3" s="58"/>
      <c r="I3" s="58"/>
      <c r="J3" s="58"/>
      <c r="K3" s="58"/>
      <c r="L3" s="58"/>
      <c r="N3" s="56"/>
      <c r="O3" s="57"/>
    </row>
    <row r="4" spans="1:16" ht="15">
      <c r="E4" s="56"/>
    </row>
    <row r="5" spans="1:16" ht="15">
      <c r="E5" s="56"/>
    </row>
    <row r="6" spans="1:16" ht="15">
      <c r="E6" s="59"/>
    </row>
    <row r="9" spans="1:16" ht="15">
      <c r="P9" s="55" t="s">
        <v>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Z174"/>
  <sheetViews>
    <sheetView topLeftCell="R1" zoomScale="110" zoomScaleNormal="110" zoomScaleSheetLayoutView="40" workbookViewId="0">
      <selection activeCell="U5" sqref="U5:U6"/>
    </sheetView>
  </sheetViews>
  <sheetFormatPr defaultColWidth="9.140625" defaultRowHeight="14.45"/>
  <cols>
    <col min="1" max="1" width="0.85546875" style="1" customWidth="1"/>
    <col min="2" max="2" width="6.7109375" style="2" customWidth="1"/>
    <col min="3" max="3" width="31" style="1" bestFit="1" customWidth="1"/>
    <col min="4" max="4" width="31" style="1" customWidth="1"/>
    <col min="5" max="5" width="43.5703125" style="1" customWidth="1"/>
    <col min="6" max="6" width="21.28515625" style="1" customWidth="1"/>
    <col min="7" max="7" width="1.85546875" style="1" hidden="1" customWidth="1"/>
    <col min="8" max="8" width="14.5703125" style="2" customWidth="1"/>
    <col min="9" max="9" width="9.7109375" style="2" customWidth="1"/>
    <col min="10" max="10" width="8.7109375" style="2" customWidth="1"/>
    <col min="11" max="11" width="20.7109375" style="1" customWidth="1"/>
    <col min="12" max="12" width="25.7109375" style="1" customWidth="1"/>
    <col min="13" max="13" width="55.7109375" style="3" customWidth="1"/>
    <col min="14" max="14" width="18.7109375" style="2" customWidth="1"/>
    <col min="15" max="15" width="100.7109375" style="1" customWidth="1"/>
    <col min="16" max="16" width="20.7109375" style="1" customWidth="1"/>
    <col min="17" max="17" width="30.7109375" style="2" customWidth="1"/>
    <col min="18" max="18" width="15.7109375" style="2" customWidth="1"/>
    <col min="19" max="20" width="35.7109375" style="1" customWidth="1"/>
    <col min="21" max="21" width="36.28515625" style="1" customWidth="1"/>
    <col min="22" max="16384" width="9.140625" style="1"/>
  </cols>
  <sheetData>
    <row r="1" spans="2:26" s="47" customFormat="1" ht="39.950000000000003" customHeight="1">
      <c r="B1" s="53"/>
      <c r="C1" s="52"/>
      <c r="D1" s="49"/>
      <c r="E1" s="49"/>
      <c r="F1" s="49"/>
      <c r="G1" s="49"/>
      <c r="H1" s="50"/>
      <c r="I1" s="50"/>
      <c r="J1" s="49"/>
      <c r="K1" s="49"/>
      <c r="L1" s="50"/>
      <c r="M1" s="50"/>
      <c r="N1" s="51"/>
      <c r="O1" s="49"/>
      <c r="P1" s="49"/>
      <c r="Q1" s="49"/>
      <c r="R1" s="49"/>
      <c r="S1" s="50"/>
      <c r="T1" s="49"/>
      <c r="U1" s="49"/>
      <c r="V1" s="49"/>
      <c r="W1" s="49"/>
      <c r="X1" s="49"/>
      <c r="Y1" s="49"/>
      <c r="Z1" s="48"/>
    </row>
    <row r="2" spans="2:26" ht="36" customHeight="1">
      <c r="B2" s="114" t="s">
        <v>1</v>
      </c>
      <c r="C2" s="114"/>
      <c r="D2" s="114"/>
      <c r="E2" s="114"/>
      <c r="F2" s="114"/>
      <c r="G2" s="114"/>
      <c r="H2" s="114"/>
      <c r="I2" s="114"/>
      <c r="J2" s="114"/>
      <c r="K2" s="114"/>
      <c r="L2" s="114"/>
      <c r="M2" s="114"/>
      <c r="N2" s="114"/>
      <c r="O2" s="114"/>
      <c r="P2" s="114"/>
      <c r="Q2" s="114"/>
      <c r="R2" s="114"/>
      <c r="S2" s="114"/>
      <c r="T2" s="114"/>
      <c r="U2" s="6" t="s">
        <v>2</v>
      </c>
    </row>
    <row r="3" spans="2:26" ht="36" customHeight="1">
      <c r="B3" s="114"/>
      <c r="C3" s="114"/>
      <c r="D3" s="114"/>
      <c r="E3" s="114"/>
      <c r="F3" s="114"/>
      <c r="G3" s="114"/>
      <c r="H3" s="114"/>
      <c r="I3" s="114"/>
      <c r="J3" s="114"/>
      <c r="K3" s="114"/>
      <c r="L3" s="114"/>
      <c r="M3" s="114"/>
      <c r="N3" s="114"/>
      <c r="O3" s="114"/>
      <c r="P3" s="114"/>
      <c r="Q3" s="114"/>
      <c r="R3" s="114"/>
      <c r="S3" s="114"/>
      <c r="T3" s="114"/>
      <c r="U3" s="6" t="s">
        <v>3</v>
      </c>
    </row>
    <row r="4" spans="2:26" ht="36" customHeight="1">
      <c r="B4" s="114"/>
      <c r="C4" s="114"/>
      <c r="D4" s="114"/>
      <c r="E4" s="114"/>
      <c r="F4" s="114"/>
      <c r="G4" s="114"/>
      <c r="H4" s="114"/>
      <c r="I4" s="114"/>
      <c r="J4" s="114"/>
      <c r="K4" s="114"/>
      <c r="L4" s="114"/>
      <c r="M4" s="114"/>
      <c r="N4" s="114"/>
      <c r="O4" s="114"/>
      <c r="P4" s="114"/>
      <c r="Q4" s="114"/>
      <c r="R4" s="114"/>
      <c r="S4" s="114"/>
      <c r="T4" s="114"/>
      <c r="U4" s="46" t="s">
        <v>4</v>
      </c>
    </row>
    <row r="5" spans="2:26" s="2" customFormat="1" ht="20.100000000000001" customHeight="1">
      <c r="B5" s="109" t="s">
        <v>5</v>
      </c>
      <c r="C5" s="109" t="s">
        <v>6</v>
      </c>
      <c r="D5" s="109" t="s">
        <v>7</v>
      </c>
      <c r="E5" s="111" t="s">
        <v>8</v>
      </c>
      <c r="F5" s="112"/>
      <c r="G5" s="85"/>
      <c r="H5" s="109" t="s">
        <v>9</v>
      </c>
      <c r="I5" s="109" t="s">
        <v>10</v>
      </c>
      <c r="J5" s="109" t="s">
        <v>11</v>
      </c>
      <c r="K5" s="109" t="s">
        <v>12</v>
      </c>
      <c r="L5" s="109" t="s">
        <v>13</v>
      </c>
      <c r="M5" s="109" t="s">
        <v>14</v>
      </c>
      <c r="N5" s="109" t="s">
        <v>15</v>
      </c>
      <c r="O5" s="109" t="s">
        <v>16</v>
      </c>
      <c r="P5" s="109" t="s">
        <v>17</v>
      </c>
      <c r="Q5" s="109" t="s">
        <v>18</v>
      </c>
      <c r="R5" s="111" t="s">
        <v>19</v>
      </c>
      <c r="S5" s="112"/>
      <c r="T5" s="113"/>
      <c r="U5" s="109" t="s">
        <v>20</v>
      </c>
    </row>
    <row r="6" spans="2:26" s="2" customFormat="1" ht="20.100000000000001" customHeight="1">
      <c r="B6" s="110"/>
      <c r="C6" s="110"/>
      <c r="D6" s="110"/>
      <c r="E6" s="82" t="s">
        <v>21</v>
      </c>
      <c r="F6" s="82" t="s">
        <v>22</v>
      </c>
      <c r="G6" s="82" t="s">
        <v>23</v>
      </c>
      <c r="H6" s="110"/>
      <c r="I6" s="110"/>
      <c r="J6" s="110"/>
      <c r="K6" s="110"/>
      <c r="L6" s="110"/>
      <c r="M6" s="110"/>
      <c r="N6" s="110"/>
      <c r="O6" s="110"/>
      <c r="P6" s="110"/>
      <c r="Q6" s="110"/>
      <c r="R6" s="82" t="s">
        <v>24</v>
      </c>
      <c r="S6" s="82" t="s">
        <v>25</v>
      </c>
      <c r="T6" s="82" t="s">
        <v>26</v>
      </c>
      <c r="U6" s="110"/>
    </row>
    <row r="7" spans="2:26" s="2" customFormat="1" ht="120">
      <c r="B7" s="106">
        <f t="shared" ref="B7:B70" si="0">B6+1</f>
        <v>1</v>
      </c>
      <c r="C7" s="36" t="s">
        <v>27</v>
      </c>
      <c r="D7" s="36" t="s">
        <v>28</v>
      </c>
      <c r="E7" s="36" t="s">
        <v>29</v>
      </c>
      <c r="F7" s="36" t="s">
        <v>30</v>
      </c>
      <c r="G7" s="36"/>
      <c r="H7" s="5" t="s">
        <v>31</v>
      </c>
      <c r="I7" s="5">
        <v>2663</v>
      </c>
      <c r="J7" s="5">
        <v>1950</v>
      </c>
      <c r="K7" s="5" t="str">
        <f t="shared" ref="K7" si="1">CONCATENATE(H7," ",I7," de ",J7)</f>
        <v>Código Sustantivo del trabajo. Decreto  2663 de 1950</v>
      </c>
      <c r="L7" s="36" t="s">
        <v>32</v>
      </c>
      <c r="M7" s="37" t="s">
        <v>33</v>
      </c>
      <c r="N7" s="45">
        <v>348</v>
      </c>
      <c r="O7" s="44" t="s">
        <v>34</v>
      </c>
      <c r="P7" s="36" t="s">
        <v>35</v>
      </c>
      <c r="Q7" s="5" t="s">
        <v>36</v>
      </c>
      <c r="R7" s="5" t="s">
        <v>37</v>
      </c>
      <c r="S7" s="36" t="s">
        <v>38</v>
      </c>
      <c r="T7" s="36" t="s">
        <v>39</v>
      </c>
      <c r="U7" s="44"/>
    </row>
    <row r="8" spans="2:26" ht="107.25" customHeight="1">
      <c r="B8" s="19">
        <f>B7+1</f>
        <v>2</v>
      </c>
      <c r="C8" s="36" t="s">
        <v>27</v>
      </c>
      <c r="D8" s="36" t="s">
        <v>28</v>
      </c>
      <c r="E8" s="36" t="s">
        <v>29</v>
      </c>
      <c r="F8" s="36" t="s">
        <v>30</v>
      </c>
      <c r="G8" s="36"/>
      <c r="H8" s="5" t="s">
        <v>31</v>
      </c>
      <c r="I8" s="5">
        <v>2663</v>
      </c>
      <c r="J8" s="5">
        <v>1950</v>
      </c>
      <c r="K8" s="5" t="str">
        <f t="shared" ref="K8:K39" si="2">CONCATENATE(H8," ",I8," de ",J8)</f>
        <v>Código Sustantivo del trabajo. Decreto  2663 de 1950</v>
      </c>
      <c r="L8" s="36" t="s">
        <v>32</v>
      </c>
      <c r="M8" s="37" t="s">
        <v>33</v>
      </c>
      <c r="N8" s="5">
        <v>30</v>
      </c>
      <c r="O8" s="36" t="s">
        <v>40</v>
      </c>
      <c r="P8" s="36" t="s">
        <v>35</v>
      </c>
      <c r="Q8" s="5" t="s">
        <v>41</v>
      </c>
      <c r="R8" s="5" t="s">
        <v>37</v>
      </c>
      <c r="S8" s="36"/>
      <c r="T8" s="36"/>
      <c r="U8" s="36"/>
    </row>
    <row r="9" spans="2:26" ht="409.5">
      <c r="B9" s="19">
        <f>B8+1</f>
        <v>3</v>
      </c>
      <c r="C9" s="36" t="s">
        <v>27</v>
      </c>
      <c r="D9" s="36" t="s">
        <v>28</v>
      </c>
      <c r="E9" s="36" t="s">
        <v>29</v>
      </c>
      <c r="F9" s="36" t="s">
        <v>30</v>
      </c>
      <c r="G9" s="36" t="s">
        <v>42</v>
      </c>
      <c r="H9" s="5" t="s">
        <v>31</v>
      </c>
      <c r="I9" s="5">
        <v>2663</v>
      </c>
      <c r="J9" s="5">
        <v>1950</v>
      </c>
      <c r="K9" s="5" t="str">
        <f t="shared" si="2"/>
        <v>Código Sustantivo del trabajo. Decreto  2663 de 1950</v>
      </c>
      <c r="L9" s="36" t="s">
        <v>32</v>
      </c>
      <c r="M9" s="37" t="s">
        <v>33</v>
      </c>
      <c r="N9" s="5" t="s">
        <v>43</v>
      </c>
      <c r="O9" s="36" t="s">
        <v>44</v>
      </c>
      <c r="P9" s="36"/>
      <c r="Q9" s="5"/>
      <c r="R9" s="5" t="s">
        <v>37</v>
      </c>
      <c r="S9" s="36"/>
      <c r="T9" s="36"/>
      <c r="U9" s="36"/>
    </row>
    <row r="10" spans="2:26" ht="409.5">
      <c r="B10" s="106">
        <f t="shared" si="0"/>
        <v>4</v>
      </c>
      <c r="C10" s="36" t="s">
        <v>27</v>
      </c>
      <c r="D10" s="36" t="s">
        <v>28</v>
      </c>
      <c r="E10" s="36" t="s">
        <v>29</v>
      </c>
      <c r="F10" s="36" t="s">
        <v>30</v>
      </c>
      <c r="G10" s="36" t="s">
        <v>42</v>
      </c>
      <c r="H10" s="5" t="s">
        <v>31</v>
      </c>
      <c r="I10" s="5">
        <v>2663</v>
      </c>
      <c r="J10" s="5">
        <v>1950</v>
      </c>
      <c r="K10" s="5" t="str">
        <f t="shared" si="2"/>
        <v>Código Sustantivo del trabajo. Decreto  2663 de 1950</v>
      </c>
      <c r="L10" s="36" t="s">
        <v>32</v>
      </c>
      <c r="M10" s="37" t="s">
        <v>33</v>
      </c>
      <c r="N10" s="5" t="s">
        <v>45</v>
      </c>
      <c r="O10" s="36" t="s">
        <v>46</v>
      </c>
      <c r="P10" s="36" t="s">
        <v>35</v>
      </c>
      <c r="Q10" s="5" t="s">
        <v>47</v>
      </c>
      <c r="R10" s="5" t="s">
        <v>37</v>
      </c>
      <c r="S10" s="36"/>
      <c r="T10" s="36"/>
      <c r="U10" s="36"/>
    </row>
    <row r="11" spans="2:26" ht="409.5">
      <c r="B11" s="19">
        <f t="shared" si="0"/>
        <v>5</v>
      </c>
      <c r="C11" s="36" t="s">
        <v>27</v>
      </c>
      <c r="D11" s="36" t="s">
        <v>28</v>
      </c>
      <c r="E11" s="36" t="s">
        <v>29</v>
      </c>
      <c r="F11" s="36" t="s">
        <v>30</v>
      </c>
      <c r="G11" s="36" t="s">
        <v>48</v>
      </c>
      <c r="H11" s="5" t="s">
        <v>31</v>
      </c>
      <c r="I11" s="5">
        <v>2663</v>
      </c>
      <c r="J11" s="5">
        <v>1950</v>
      </c>
      <c r="K11" s="5" t="str">
        <f t="shared" si="2"/>
        <v>Código Sustantivo del trabajo. Decreto  2663 de 1950</v>
      </c>
      <c r="L11" s="36" t="s">
        <v>32</v>
      </c>
      <c r="M11" s="37" t="s">
        <v>33</v>
      </c>
      <c r="N11" s="5" t="s">
        <v>49</v>
      </c>
      <c r="O11" s="36" t="s">
        <v>50</v>
      </c>
      <c r="P11" s="36" t="s">
        <v>35</v>
      </c>
      <c r="Q11" s="5" t="s">
        <v>51</v>
      </c>
      <c r="R11" s="5" t="s">
        <v>37</v>
      </c>
      <c r="S11" s="36"/>
      <c r="T11" s="36"/>
      <c r="U11" s="36"/>
    </row>
    <row r="12" spans="2:26" ht="409.5">
      <c r="B12" s="19">
        <f t="shared" si="0"/>
        <v>6</v>
      </c>
      <c r="C12" s="36" t="s">
        <v>27</v>
      </c>
      <c r="D12" s="36" t="s">
        <v>28</v>
      </c>
      <c r="E12" s="36" t="s">
        <v>29</v>
      </c>
      <c r="F12" s="36" t="s">
        <v>30</v>
      </c>
      <c r="G12" s="36" t="s">
        <v>52</v>
      </c>
      <c r="H12" s="5" t="s">
        <v>31</v>
      </c>
      <c r="I12" s="5">
        <v>2663</v>
      </c>
      <c r="J12" s="5">
        <v>1950</v>
      </c>
      <c r="K12" s="5" t="str">
        <f t="shared" si="2"/>
        <v>Código Sustantivo del trabajo. Decreto  2663 de 1950</v>
      </c>
      <c r="L12" s="36" t="s">
        <v>32</v>
      </c>
      <c r="M12" s="37" t="s">
        <v>33</v>
      </c>
      <c r="N12" s="5">
        <v>205</v>
      </c>
      <c r="O12" s="36" t="s">
        <v>53</v>
      </c>
      <c r="P12" s="36" t="s">
        <v>35</v>
      </c>
      <c r="Q12" s="5" t="s">
        <v>54</v>
      </c>
      <c r="R12" s="5" t="s">
        <v>37</v>
      </c>
      <c r="S12" s="36"/>
      <c r="T12" s="36"/>
      <c r="U12" s="36"/>
    </row>
    <row r="13" spans="2:26" ht="409.5">
      <c r="B13" s="106">
        <f t="shared" si="0"/>
        <v>7</v>
      </c>
      <c r="C13" s="36" t="s">
        <v>27</v>
      </c>
      <c r="D13" s="36" t="s">
        <v>28</v>
      </c>
      <c r="E13" s="36" t="s">
        <v>29</v>
      </c>
      <c r="F13" s="36" t="s">
        <v>30</v>
      </c>
      <c r="G13" s="36" t="s">
        <v>52</v>
      </c>
      <c r="H13" s="5" t="s">
        <v>31</v>
      </c>
      <c r="I13" s="5">
        <v>2663</v>
      </c>
      <c r="J13" s="5">
        <v>1950</v>
      </c>
      <c r="K13" s="5" t="str">
        <f t="shared" si="2"/>
        <v>Código Sustantivo del trabajo. Decreto  2663 de 1950</v>
      </c>
      <c r="L13" s="36" t="s">
        <v>32</v>
      </c>
      <c r="M13" s="37" t="s">
        <v>33</v>
      </c>
      <c r="N13" s="5">
        <v>56</v>
      </c>
      <c r="O13" s="36" t="s">
        <v>55</v>
      </c>
      <c r="P13" s="36" t="s">
        <v>35</v>
      </c>
      <c r="Q13" s="5" t="s">
        <v>56</v>
      </c>
      <c r="R13" s="5" t="s">
        <v>37</v>
      </c>
      <c r="S13" s="36"/>
      <c r="T13" s="36"/>
      <c r="U13" s="36"/>
    </row>
    <row r="14" spans="2:26" ht="345">
      <c r="B14" s="19">
        <f t="shared" si="0"/>
        <v>8</v>
      </c>
      <c r="C14" s="36" t="s">
        <v>57</v>
      </c>
      <c r="D14" s="36" t="s">
        <v>28</v>
      </c>
      <c r="E14" s="36" t="s">
        <v>29</v>
      </c>
      <c r="F14" s="36" t="s">
        <v>58</v>
      </c>
      <c r="G14" s="36" t="s">
        <v>59</v>
      </c>
      <c r="H14" s="5" t="s">
        <v>60</v>
      </c>
      <c r="I14" s="5">
        <v>9</v>
      </c>
      <c r="J14" s="5">
        <v>1979</v>
      </c>
      <c r="K14" s="5" t="str">
        <f t="shared" si="2"/>
        <v>Ley 9 de 1979</v>
      </c>
      <c r="L14" s="36" t="s">
        <v>32</v>
      </c>
      <c r="M14" s="37" t="s">
        <v>61</v>
      </c>
      <c r="N14" s="5" t="s">
        <v>62</v>
      </c>
      <c r="O14" s="37" t="s">
        <v>63</v>
      </c>
      <c r="P14" s="5" t="s">
        <v>64</v>
      </c>
      <c r="Q14" s="5" t="s">
        <v>65</v>
      </c>
      <c r="R14" s="5" t="s">
        <v>37</v>
      </c>
      <c r="S14" s="36" t="s">
        <v>66</v>
      </c>
      <c r="T14" s="36" t="s">
        <v>67</v>
      </c>
      <c r="U14" s="19"/>
    </row>
    <row r="15" spans="2:26" ht="409.5">
      <c r="B15" s="19">
        <f t="shared" si="0"/>
        <v>9</v>
      </c>
      <c r="C15" s="36" t="s">
        <v>57</v>
      </c>
      <c r="D15" s="36" t="s">
        <v>28</v>
      </c>
      <c r="E15" s="36" t="s">
        <v>29</v>
      </c>
      <c r="F15" s="36" t="s">
        <v>30</v>
      </c>
      <c r="G15" s="36" t="s">
        <v>52</v>
      </c>
      <c r="H15" s="5" t="s">
        <v>68</v>
      </c>
      <c r="I15" s="5">
        <v>2400</v>
      </c>
      <c r="J15" s="5">
        <v>1979</v>
      </c>
      <c r="K15" s="5" t="str">
        <f t="shared" si="2"/>
        <v>Resolución 2400 de 1979</v>
      </c>
      <c r="L15" s="36" t="s">
        <v>69</v>
      </c>
      <c r="M15" s="37" t="s">
        <v>70</v>
      </c>
      <c r="N15" s="5" t="s">
        <v>71</v>
      </c>
      <c r="O15" s="36" t="s">
        <v>72</v>
      </c>
      <c r="P15" s="36" t="s">
        <v>73</v>
      </c>
      <c r="Q15" s="5" t="s">
        <v>74</v>
      </c>
      <c r="R15" s="5" t="s">
        <v>37</v>
      </c>
      <c r="S15" s="36" t="s">
        <v>38</v>
      </c>
      <c r="T15" s="36" t="s">
        <v>75</v>
      </c>
      <c r="U15" s="36"/>
    </row>
    <row r="16" spans="2:26" ht="409.5">
      <c r="B16" s="106">
        <f t="shared" si="0"/>
        <v>10</v>
      </c>
      <c r="C16" s="36" t="s">
        <v>76</v>
      </c>
      <c r="D16" s="36" t="s">
        <v>28</v>
      </c>
      <c r="E16" s="36" t="s">
        <v>29</v>
      </c>
      <c r="F16" s="36" t="s">
        <v>30</v>
      </c>
      <c r="G16" s="36" t="s">
        <v>42</v>
      </c>
      <c r="H16" s="5" t="s">
        <v>68</v>
      </c>
      <c r="I16" s="5">
        <v>2400</v>
      </c>
      <c r="J16" s="5">
        <v>1979</v>
      </c>
      <c r="K16" s="5" t="str">
        <f t="shared" si="2"/>
        <v>Resolución 2400 de 1979</v>
      </c>
      <c r="L16" s="36" t="s">
        <v>32</v>
      </c>
      <c r="M16" s="37" t="s">
        <v>70</v>
      </c>
      <c r="N16" s="5" t="s">
        <v>77</v>
      </c>
      <c r="O16" s="36" t="s">
        <v>78</v>
      </c>
      <c r="P16" s="36" t="s">
        <v>73</v>
      </c>
      <c r="Q16" s="5" t="s">
        <v>79</v>
      </c>
      <c r="R16" s="5" t="s">
        <v>37</v>
      </c>
      <c r="S16" s="36" t="s">
        <v>38</v>
      </c>
      <c r="T16" s="36" t="s">
        <v>75</v>
      </c>
      <c r="U16" s="36"/>
    </row>
    <row r="17" spans="2:21" ht="409.5">
      <c r="B17" s="19">
        <f t="shared" si="0"/>
        <v>11</v>
      </c>
      <c r="C17" s="36" t="s">
        <v>76</v>
      </c>
      <c r="D17" s="36" t="s">
        <v>28</v>
      </c>
      <c r="E17" s="36" t="s">
        <v>29</v>
      </c>
      <c r="F17" s="36" t="s">
        <v>58</v>
      </c>
      <c r="G17" s="36" t="s">
        <v>80</v>
      </c>
      <c r="H17" s="5" t="s">
        <v>68</v>
      </c>
      <c r="I17" s="5">
        <v>2400</v>
      </c>
      <c r="J17" s="5">
        <v>1979</v>
      </c>
      <c r="K17" s="5" t="str">
        <f t="shared" si="2"/>
        <v>Resolución 2400 de 1979</v>
      </c>
      <c r="L17" s="36" t="s">
        <v>81</v>
      </c>
      <c r="M17" s="37" t="s">
        <v>70</v>
      </c>
      <c r="N17" s="5" t="s">
        <v>82</v>
      </c>
      <c r="O17" s="36" t="s">
        <v>83</v>
      </c>
      <c r="P17" s="36" t="s">
        <v>84</v>
      </c>
      <c r="Q17" s="5" t="s">
        <v>85</v>
      </c>
      <c r="R17" s="5" t="s">
        <v>37</v>
      </c>
      <c r="S17" s="36" t="s">
        <v>38</v>
      </c>
      <c r="T17" s="36" t="s">
        <v>75</v>
      </c>
      <c r="U17" s="36"/>
    </row>
    <row r="18" spans="2:21" ht="409.5">
      <c r="B18" s="19">
        <f t="shared" si="0"/>
        <v>12</v>
      </c>
      <c r="C18" s="36" t="s">
        <v>76</v>
      </c>
      <c r="D18" s="36" t="s">
        <v>28</v>
      </c>
      <c r="E18" s="36" t="s">
        <v>29</v>
      </c>
      <c r="F18" s="36" t="s">
        <v>58</v>
      </c>
      <c r="G18" s="36" t="s">
        <v>80</v>
      </c>
      <c r="H18" s="5" t="s">
        <v>68</v>
      </c>
      <c r="I18" s="5">
        <v>2400</v>
      </c>
      <c r="J18" s="5">
        <v>1979</v>
      </c>
      <c r="K18" s="5" t="str">
        <f t="shared" si="2"/>
        <v>Resolución 2400 de 1979</v>
      </c>
      <c r="L18" s="36" t="s">
        <v>81</v>
      </c>
      <c r="M18" s="37" t="s">
        <v>70</v>
      </c>
      <c r="N18" s="5" t="s">
        <v>86</v>
      </c>
      <c r="O18" s="36" t="s">
        <v>87</v>
      </c>
      <c r="P18" s="36" t="s">
        <v>84</v>
      </c>
      <c r="Q18" s="5" t="s">
        <v>85</v>
      </c>
      <c r="R18" s="5" t="s">
        <v>37</v>
      </c>
      <c r="S18" s="36" t="s">
        <v>38</v>
      </c>
      <c r="T18" s="36" t="s">
        <v>75</v>
      </c>
      <c r="U18" s="36"/>
    </row>
    <row r="19" spans="2:21" ht="409.5">
      <c r="B19" s="106">
        <f t="shared" si="0"/>
        <v>13</v>
      </c>
      <c r="C19" s="36" t="s">
        <v>76</v>
      </c>
      <c r="D19" s="36" t="s">
        <v>28</v>
      </c>
      <c r="E19" s="36" t="s">
        <v>29</v>
      </c>
      <c r="F19" s="36" t="s">
        <v>58</v>
      </c>
      <c r="G19" s="36" t="s">
        <v>80</v>
      </c>
      <c r="H19" s="5" t="s">
        <v>68</v>
      </c>
      <c r="I19" s="5">
        <v>2400</v>
      </c>
      <c r="J19" s="5">
        <v>1979</v>
      </c>
      <c r="K19" s="5" t="str">
        <f t="shared" si="2"/>
        <v>Resolución 2400 de 1979</v>
      </c>
      <c r="L19" s="36" t="s">
        <v>81</v>
      </c>
      <c r="M19" s="37" t="s">
        <v>70</v>
      </c>
      <c r="N19" s="5" t="s">
        <v>88</v>
      </c>
      <c r="O19" s="36" t="s">
        <v>89</v>
      </c>
      <c r="P19" s="36" t="s">
        <v>84</v>
      </c>
      <c r="Q19" s="5" t="s">
        <v>90</v>
      </c>
      <c r="R19" s="5" t="s">
        <v>37</v>
      </c>
      <c r="S19" s="36" t="s">
        <v>38</v>
      </c>
      <c r="T19" s="36" t="s">
        <v>75</v>
      </c>
      <c r="U19" s="36"/>
    </row>
    <row r="20" spans="2:21" ht="409.5">
      <c r="B20" s="19">
        <f t="shared" si="0"/>
        <v>14</v>
      </c>
      <c r="C20" s="36" t="s">
        <v>76</v>
      </c>
      <c r="D20" s="36" t="s">
        <v>28</v>
      </c>
      <c r="E20" s="36" t="s">
        <v>29</v>
      </c>
      <c r="F20" s="36" t="s">
        <v>58</v>
      </c>
      <c r="G20" s="36" t="s">
        <v>80</v>
      </c>
      <c r="H20" s="5" t="s">
        <v>68</v>
      </c>
      <c r="I20" s="5">
        <v>2400</v>
      </c>
      <c r="J20" s="5">
        <v>1979</v>
      </c>
      <c r="K20" s="5" t="str">
        <f t="shared" si="2"/>
        <v>Resolución 2400 de 1979</v>
      </c>
      <c r="L20" s="36" t="s">
        <v>81</v>
      </c>
      <c r="M20" s="37" t="s">
        <v>70</v>
      </c>
      <c r="N20" s="5" t="s">
        <v>91</v>
      </c>
      <c r="O20" s="36" t="s">
        <v>92</v>
      </c>
      <c r="P20" s="36" t="s">
        <v>84</v>
      </c>
      <c r="Q20" s="5" t="s">
        <v>93</v>
      </c>
      <c r="R20" s="5" t="s">
        <v>37</v>
      </c>
      <c r="S20" s="36" t="s">
        <v>38</v>
      </c>
      <c r="T20" s="36" t="s">
        <v>75</v>
      </c>
      <c r="U20" s="36"/>
    </row>
    <row r="21" spans="2:21" ht="409.5">
      <c r="B21" s="19">
        <f t="shared" si="0"/>
        <v>15</v>
      </c>
      <c r="C21" s="36" t="s">
        <v>76</v>
      </c>
      <c r="D21" s="36" t="s">
        <v>28</v>
      </c>
      <c r="E21" s="36" t="s">
        <v>29</v>
      </c>
      <c r="F21" s="36" t="s">
        <v>94</v>
      </c>
      <c r="G21" s="36" t="s">
        <v>95</v>
      </c>
      <c r="H21" s="5" t="s">
        <v>68</v>
      </c>
      <c r="I21" s="5">
        <v>2400</v>
      </c>
      <c r="J21" s="5">
        <v>1979</v>
      </c>
      <c r="K21" s="5" t="str">
        <f t="shared" si="2"/>
        <v>Resolución 2400 de 1979</v>
      </c>
      <c r="L21" s="36" t="s">
        <v>81</v>
      </c>
      <c r="M21" s="37" t="s">
        <v>70</v>
      </c>
      <c r="N21" s="5" t="s">
        <v>96</v>
      </c>
      <c r="O21" s="36" t="s">
        <v>97</v>
      </c>
      <c r="P21" s="36" t="s">
        <v>84</v>
      </c>
      <c r="Q21" s="5" t="s">
        <v>98</v>
      </c>
      <c r="R21" s="5" t="s">
        <v>37</v>
      </c>
      <c r="S21" s="36" t="s">
        <v>38</v>
      </c>
      <c r="T21" s="36" t="s">
        <v>99</v>
      </c>
      <c r="U21" s="36"/>
    </row>
    <row r="22" spans="2:21" ht="409.5">
      <c r="B22" s="106">
        <f t="shared" si="0"/>
        <v>16</v>
      </c>
      <c r="C22" s="36" t="s">
        <v>76</v>
      </c>
      <c r="D22" s="36" t="s">
        <v>28</v>
      </c>
      <c r="E22" s="36" t="s">
        <v>29</v>
      </c>
      <c r="F22" s="36" t="s">
        <v>100</v>
      </c>
      <c r="G22" s="36" t="s">
        <v>80</v>
      </c>
      <c r="H22" s="5" t="s">
        <v>68</v>
      </c>
      <c r="I22" s="5">
        <v>2400</v>
      </c>
      <c r="J22" s="5">
        <v>1979</v>
      </c>
      <c r="K22" s="5" t="str">
        <f t="shared" si="2"/>
        <v>Resolución 2400 de 1979</v>
      </c>
      <c r="L22" s="36" t="s">
        <v>81</v>
      </c>
      <c r="M22" s="37" t="s">
        <v>70</v>
      </c>
      <c r="N22" s="5" t="s">
        <v>101</v>
      </c>
      <c r="O22" s="36" t="s">
        <v>102</v>
      </c>
      <c r="P22" s="36" t="s">
        <v>84</v>
      </c>
      <c r="Q22" s="5" t="s">
        <v>98</v>
      </c>
      <c r="R22" s="5" t="s">
        <v>37</v>
      </c>
      <c r="S22" s="36" t="s">
        <v>103</v>
      </c>
      <c r="T22" s="36" t="s">
        <v>99</v>
      </c>
      <c r="U22" s="36"/>
    </row>
    <row r="23" spans="2:21" ht="409.5">
      <c r="B23" s="19">
        <f t="shared" si="0"/>
        <v>17</v>
      </c>
      <c r="C23" s="36" t="s">
        <v>76</v>
      </c>
      <c r="D23" s="36" t="s">
        <v>28</v>
      </c>
      <c r="E23" s="36" t="s">
        <v>29</v>
      </c>
      <c r="F23" s="36" t="s">
        <v>94</v>
      </c>
      <c r="G23" s="36" t="s">
        <v>104</v>
      </c>
      <c r="H23" s="5" t="s">
        <v>68</v>
      </c>
      <c r="I23" s="5">
        <v>2400</v>
      </c>
      <c r="J23" s="5">
        <v>1979</v>
      </c>
      <c r="K23" s="5" t="str">
        <f t="shared" si="2"/>
        <v>Resolución 2400 de 1979</v>
      </c>
      <c r="L23" s="36" t="s">
        <v>81</v>
      </c>
      <c r="M23" s="37" t="s">
        <v>70</v>
      </c>
      <c r="N23" s="5" t="s">
        <v>105</v>
      </c>
      <c r="O23" s="36" t="s">
        <v>106</v>
      </c>
      <c r="P23" s="36" t="s">
        <v>84</v>
      </c>
      <c r="Q23" s="5" t="s">
        <v>107</v>
      </c>
      <c r="R23" s="5" t="s">
        <v>37</v>
      </c>
      <c r="S23" s="36" t="s">
        <v>103</v>
      </c>
      <c r="T23" s="36" t="s">
        <v>99</v>
      </c>
      <c r="U23" s="36"/>
    </row>
    <row r="24" spans="2:21" ht="409.5">
      <c r="B24" s="19">
        <f t="shared" si="0"/>
        <v>18</v>
      </c>
      <c r="C24" s="36" t="s">
        <v>76</v>
      </c>
      <c r="D24" s="36" t="s">
        <v>28</v>
      </c>
      <c r="E24" s="36" t="s">
        <v>29</v>
      </c>
      <c r="F24" s="36" t="s">
        <v>30</v>
      </c>
      <c r="G24" s="36" t="s">
        <v>52</v>
      </c>
      <c r="H24" s="5" t="s">
        <v>68</v>
      </c>
      <c r="I24" s="5">
        <v>2400</v>
      </c>
      <c r="J24" s="5">
        <v>1979</v>
      </c>
      <c r="K24" s="5" t="str">
        <f t="shared" si="2"/>
        <v>Resolución 2400 de 1979</v>
      </c>
      <c r="L24" s="36" t="s">
        <v>69</v>
      </c>
      <c r="M24" s="37" t="s">
        <v>108</v>
      </c>
      <c r="N24" s="5">
        <v>170</v>
      </c>
      <c r="O24" s="36" t="s">
        <v>109</v>
      </c>
      <c r="P24" s="36" t="s">
        <v>64</v>
      </c>
      <c r="Q24" s="5" t="s">
        <v>110</v>
      </c>
      <c r="R24" s="5" t="s">
        <v>37</v>
      </c>
      <c r="S24" s="36" t="s">
        <v>103</v>
      </c>
      <c r="T24" s="36" t="s">
        <v>111</v>
      </c>
      <c r="U24" s="36" t="s">
        <v>112</v>
      </c>
    </row>
    <row r="25" spans="2:21" ht="409.5">
      <c r="B25" s="106">
        <f t="shared" si="0"/>
        <v>19</v>
      </c>
      <c r="C25" s="36" t="s">
        <v>76</v>
      </c>
      <c r="D25" s="36" t="s">
        <v>28</v>
      </c>
      <c r="E25" s="36" t="s">
        <v>29</v>
      </c>
      <c r="F25" s="36" t="s">
        <v>30</v>
      </c>
      <c r="G25" s="36" t="s">
        <v>113</v>
      </c>
      <c r="H25" s="5" t="s">
        <v>68</v>
      </c>
      <c r="I25" s="5">
        <v>2400</v>
      </c>
      <c r="J25" s="5">
        <v>1979</v>
      </c>
      <c r="K25" s="5" t="str">
        <f t="shared" si="2"/>
        <v>Resolución 2400 de 1979</v>
      </c>
      <c r="L25" s="36" t="s">
        <v>69</v>
      </c>
      <c r="M25" s="37" t="s">
        <v>108</v>
      </c>
      <c r="N25" s="5">
        <v>180</v>
      </c>
      <c r="O25" s="36" t="s">
        <v>114</v>
      </c>
      <c r="P25" s="36" t="s">
        <v>64</v>
      </c>
      <c r="Q25" s="5" t="s">
        <v>115</v>
      </c>
      <c r="R25" s="5" t="s">
        <v>37</v>
      </c>
      <c r="S25" s="36" t="s">
        <v>103</v>
      </c>
      <c r="T25" s="36" t="s">
        <v>111</v>
      </c>
      <c r="U25" s="36"/>
    </row>
    <row r="26" spans="2:21" ht="409.5">
      <c r="B26" s="19">
        <f t="shared" si="0"/>
        <v>20</v>
      </c>
      <c r="C26" s="36" t="s">
        <v>76</v>
      </c>
      <c r="D26" s="36" t="s">
        <v>28</v>
      </c>
      <c r="E26" s="36" t="s">
        <v>29</v>
      </c>
      <c r="F26" s="36" t="s">
        <v>30</v>
      </c>
      <c r="G26" s="36" t="s">
        <v>52</v>
      </c>
      <c r="H26" s="5" t="s">
        <v>68</v>
      </c>
      <c r="I26" s="5">
        <v>2400</v>
      </c>
      <c r="J26" s="5">
        <v>1979</v>
      </c>
      <c r="K26" s="5" t="str">
        <f t="shared" si="2"/>
        <v>Resolución 2400 de 1979</v>
      </c>
      <c r="L26" s="36" t="s">
        <v>69</v>
      </c>
      <c r="M26" s="37" t="s">
        <v>70</v>
      </c>
      <c r="N26" s="5">
        <v>184</v>
      </c>
      <c r="O26" s="36" t="s">
        <v>116</v>
      </c>
      <c r="P26" s="36" t="s">
        <v>64</v>
      </c>
      <c r="Q26" s="5" t="s">
        <v>117</v>
      </c>
      <c r="R26" s="5" t="s">
        <v>37</v>
      </c>
      <c r="S26" s="36" t="s">
        <v>103</v>
      </c>
      <c r="T26" s="36" t="s">
        <v>118</v>
      </c>
      <c r="U26" s="36"/>
    </row>
    <row r="27" spans="2:21" ht="409.5">
      <c r="B27" s="19">
        <f t="shared" si="0"/>
        <v>21</v>
      </c>
      <c r="C27" s="36" t="s">
        <v>76</v>
      </c>
      <c r="D27" s="36" t="s">
        <v>28</v>
      </c>
      <c r="E27" s="36" t="s">
        <v>29</v>
      </c>
      <c r="F27" s="36" t="s">
        <v>30</v>
      </c>
      <c r="G27" s="36" t="s">
        <v>52</v>
      </c>
      <c r="H27" s="5" t="s">
        <v>68</v>
      </c>
      <c r="I27" s="5">
        <v>2400</v>
      </c>
      <c r="J27" s="5">
        <v>1979</v>
      </c>
      <c r="K27" s="5" t="str">
        <f t="shared" si="2"/>
        <v>Resolución 2400 de 1979</v>
      </c>
      <c r="L27" s="36" t="s">
        <v>69</v>
      </c>
      <c r="M27" s="37" t="s">
        <v>70</v>
      </c>
      <c r="N27" s="5">
        <v>205</v>
      </c>
      <c r="O27" s="36" t="s">
        <v>119</v>
      </c>
      <c r="P27" s="36" t="s">
        <v>84</v>
      </c>
      <c r="Q27" s="5" t="s">
        <v>120</v>
      </c>
      <c r="R27" s="5" t="s">
        <v>37</v>
      </c>
      <c r="S27" s="36" t="s">
        <v>103</v>
      </c>
      <c r="T27" s="36" t="s">
        <v>118</v>
      </c>
      <c r="U27" s="36"/>
    </row>
    <row r="28" spans="2:21" ht="409.5">
      <c r="B28" s="106">
        <f t="shared" si="0"/>
        <v>22</v>
      </c>
      <c r="C28" s="36" t="s">
        <v>76</v>
      </c>
      <c r="D28" s="36" t="s">
        <v>28</v>
      </c>
      <c r="E28" s="36" t="s">
        <v>29</v>
      </c>
      <c r="F28" s="36" t="s">
        <v>30</v>
      </c>
      <c r="G28" s="36" t="s">
        <v>52</v>
      </c>
      <c r="H28" s="5" t="s">
        <v>68</v>
      </c>
      <c r="I28" s="5">
        <v>2400</v>
      </c>
      <c r="J28" s="5">
        <v>1979</v>
      </c>
      <c r="K28" s="5" t="str">
        <f t="shared" si="2"/>
        <v>Resolución 2400 de 1979</v>
      </c>
      <c r="L28" s="36" t="s">
        <v>69</v>
      </c>
      <c r="M28" s="37" t="s">
        <v>70</v>
      </c>
      <c r="N28" s="5">
        <v>220</v>
      </c>
      <c r="O28" s="36" t="s">
        <v>121</v>
      </c>
      <c r="P28" s="36"/>
      <c r="Q28" s="5" t="s">
        <v>120</v>
      </c>
      <c r="R28" s="5" t="s">
        <v>37</v>
      </c>
      <c r="S28" s="36" t="s">
        <v>103</v>
      </c>
      <c r="T28" s="36" t="s">
        <v>118</v>
      </c>
      <c r="U28" s="36"/>
    </row>
    <row r="29" spans="2:21" ht="409.5">
      <c r="B29" s="19">
        <f t="shared" si="0"/>
        <v>23</v>
      </c>
      <c r="C29" s="36" t="s">
        <v>76</v>
      </c>
      <c r="D29" s="36" t="s">
        <v>28</v>
      </c>
      <c r="E29" s="36" t="s">
        <v>29</v>
      </c>
      <c r="F29" s="36" t="s">
        <v>58</v>
      </c>
      <c r="G29" s="36" t="s">
        <v>122</v>
      </c>
      <c r="H29" s="5" t="s">
        <v>68</v>
      </c>
      <c r="I29" s="5">
        <v>2400</v>
      </c>
      <c r="J29" s="5">
        <v>1979</v>
      </c>
      <c r="K29" s="5" t="str">
        <f t="shared" si="2"/>
        <v>Resolución 2400 de 1979</v>
      </c>
      <c r="L29" s="36" t="s">
        <v>81</v>
      </c>
      <c r="M29" s="37" t="s">
        <v>70</v>
      </c>
      <c r="N29" s="5">
        <v>223</v>
      </c>
      <c r="O29" s="36" t="s">
        <v>123</v>
      </c>
      <c r="P29" s="36" t="s">
        <v>64</v>
      </c>
      <c r="Q29" s="5" t="s">
        <v>120</v>
      </c>
      <c r="R29" s="5" t="s">
        <v>37</v>
      </c>
      <c r="S29" s="36" t="s">
        <v>103</v>
      </c>
      <c r="T29" s="36" t="s">
        <v>118</v>
      </c>
      <c r="U29" s="36"/>
    </row>
    <row r="30" spans="2:21" ht="409.5">
      <c r="B30" s="19">
        <f t="shared" si="0"/>
        <v>24</v>
      </c>
      <c r="C30" s="36" t="s">
        <v>76</v>
      </c>
      <c r="D30" s="36" t="s">
        <v>28</v>
      </c>
      <c r="E30" s="36" t="s">
        <v>29</v>
      </c>
      <c r="F30" s="36" t="s">
        <v>30</v>
      </c>
      <c r="G30" s="36" t="s">
        <v>52</v>
      </c>
      <c r="H30" s="5" t="s">
        <v>68</v>
      </c>
      <c r="I30" s="5">
        <v>2400</v>
      </c>
      <c r="J30" s="5">
        <v>1979</v>
      </c>
      <c r="K30" s="5" t="str">
        <f t="shared" si="2"/>
        <v>Resolución 2400 de 1979</v>
      </c>
      <c r="L30" s="36" t="s">
        <v>69</v>
      </c>
      <c r="M30" s="37" t="s">
        <v>70</v>
      </c>
      <c r="N30" s="5">
        <v>356</v>
      </c>
      <c r="O30" s="36" t="s">
        <v>124</v>
      </c>
      <c r="P30" s="36" t="s">
        <v>64</v>
      </c>
      <c r="Q30" s="5" t="s">
        <v>125</v>
      </c>
      <c r="R30" s="5" t="s">
        <v>37</v>
      </c>
      <c r="S30" s="36" t="s">
        <v>103</v>
      </c>
      <c r="T30" s="36" t="s">
        <v>118</v>
      </c>
      <c r="U30" s="36"/>
    </row>
    <row r="31" spans="2:21" ht="409.5">
      <c r="B31" s="106">
        <f t="shared" si="0"/>
        <v>25</v>
      </c>
      <c r="C31" s="36" t="s">
        <v>76</v>
      </c>
      <c r="D31" s="36" t="s">
        <v>28</v>
      </c>
      <c r="E31" s="36" t="s">
        <v>29</v>
      </c>
      <c r="F31" s="36" t="s">
        <v>30</v>
      </c>
      <c r="G31" s="36" t="s">
        <v>52</v>
      </c>
      <c r="H31" s="5" t="s">
        <v>68</v>
      </c>
      <c r="I31" s="5">
        <v>2400</v>
      </c>
      <c r="J31" s="5">
        <v>1979</v>
      </c>
      <c r="K31" s="5" t="str">
        <f t="shared" si="2"/>
        <v>Resolución 2400 de 1979</v>
      </c>
      <c r="L31" s="36" t="s">
        <v>69</v>
      </c>
      <c r="M31" s="37" t="s">
        <v>70</v>
      </c>
      <c r="N31" s="5">
        <v>701</v>
      </c>
      <c r="O31" s="36" t="s">
        <v>126</v>
      </c>
      <c r="P31" s="36" t="s">
        <v>64</v>
      </c>
      <c r="Q31" s="5" t="s">
        <v>127</v>
      </c>
      <c r="R31" s="5" t="s">
        <v>37</v>
      </c>
      <c r="S31" s="36" t="s">
        <v>103</v>
      </c>
      <c r="T31" s="36" t="s">
        <v>118</v>
      </c>
      <c r="U31" s="36"/>
    </row>
    <row r="32" spans="2:21" ht="409.5">
      <c r="B32" s="19">
        <f t="shared" si="0"/>
        <v>26</v>
      </c>
      <c r="C32" s="36" t="s">
        <v>76</v>
      </c>
      <c r="D32" s="36" t="s">
        <v>28</v>
      </c>
      <c r="E32" s="36" t="s">
        <v>29</v>
      </c>
      <c r="F32" s="36" t="s">
        <v>30</v>
      </c>
      <c r="G32" s="36" t="s">
        <v>52</v>
      </c>
      <c r="H32" s="5" t="s">
        <v>68</v>
      </c>
      <c r="I32" s="5">
        <v>2413</v>
      </c>
      <c r="J32" s="5">
        <v>1979</v>
      </c>
      <c r="K32" s="5" t="str">
        <f t="shared" si="2"/>
        <v>Resolución 2413 de 1979</v>
      </c>
      <c r="L32" s="36" t="s">
        <v>69</v>
      </c>
      <c r="M32" s="37" t="s">
        <v>128</v>
      </c>
      <c r="N32" s="5">
        <v>4</v>
      </c>
      <c r="O32" s="36" t="s">
        <v>129</v>
      </c>
      <c r="P32" s="36" t="s">
        <v>64</v>
      </c>
      <c r="Q32" s="5" t="s">
        <v>130</v>
      </c>
      <c r="R32" s="5" t="s">
        <v>37</v>
      </c>
      <c r="S32" s="36" t="s">
        <v>103</v>
      </c>
      <c r="T32" s="36" t="s">
        <v>118</v>
      </c>
      <c r="U32" s="36" t="s">
        <v>131</v>
      </c>
    </row>
    <row r="33" spans="1:21" ht="330">
      <c r="B33" s="19">
        <f t="shared" si="0"/>
        <v>27</v>
      </c>
      <c r="C33" s="36" t="s">
        <v>76</v>
      </c>
      <c r="D33" s="36" t="s">
        <v>28</v>
      </c>
      <c r="E33" s="36" t="s">
        <v>29</v>
      </c>
      <c r="F33" s="36" t="s">
        <v>58</v>
      </c>
      <c r="G33" s="36"/>
      <c r="H33" s="5" t="s">
        <v>68</v>
      </c>
      <c r="I33" s="5">
        <v>2413</v>
      </c>
      <c r="J33" s="5">
        <v>1979</v>
      </c>
      <c r="K33" s="5" t="str">
        <f t="shared" si="2"/>
        <v>Resolución 2413 de 1979</v>
      </c>
      <c r="L33" s="36" t="s">
        <v>69</v>
      </c>
      <c r="M33" s="37" t="s">
        <v>128</v>
      </c>
      <c r="N33" s="5">
        <v>10</v>
      </c>
      <c r="O33" s="36" t="s">
        <v>132</v>
      </c>
      <c r="P33" s="36" t="s">
        <v>64</v>
      </c>
      <c r="Q33" s="5" t="s">
        <v>133</v>
      </c>
      <c r="R33" s="5" t="s">
        <v>37</v>
      </c>
      <c r="S33" s="36" t="s">
        <v>103</v>
      </c>
      <c r="T33" s="36" t="s">
        <v>118</v>
      </c>
      <c r="U33" s="36"/>
    </row>
    <row r="34" spans="1:21" ht="409.5">
      <c r="B34" s="106">
        <f t="shared" si="0"/>
        <v>28</v>
      </c>
      <c r="C34" s="36" t="s">
        <v>76</v>
      </c>
      <c r="D34" s="36" t="s">
        <v>28</v>
      </c>
      <c r="E34" s="36" t="s">
        <v>29</v>
      </c>
      <c r="F34" s="36" t="s">
        <v>30</v>
      </c>
      <c r="G34" s="36" t="s">
        <v>52</v>
      </c>
      <c r="H34" s="5" t="s">
        <v>68</v>
      </c>
      <c r="I34" s="5">
        <v>2413</v>
      </c>
      <c r="J34" s="5">
        <v>1979</v>
      </c>
      <c r="K34" s="5" t="str">
        <f t="shared" si="2"/>
        <v>Resolución 2413 de 1979</v>
      </c>
      <c r="L34" s="36" t="s">
        <v>134</v>
      </c>
      <c r="M34" s="37" t="s">
        <v>135</v>
      </c>
      <c r="N34" s="5">
        <v>6</v>
      </c>
      <c r="O34" s="36" t="s">
        <v>136</v>
      </c>
      <c r="P34" s="36" t="s">
        <v>137</v>
      </c>
      <c r="Q34" s="5" t="s">
        <v>138</v>
      </c>
      <c r="R34" s="5" t="s">
        <v>37</v>
      </c>
      <c r="S34" s="36" t="s">
        <v>103</v>
      </c>
      <c r="T34" s="36" t="s">
        <v>118</v>
      </c>
      <c r="U34" s="36"/>
    </row>
    <row r="35" spans="1:21" ht="409.5">
      <c r="B35" s="19">
        <f t="shared" si="0"/>
        <v>29</v>
      </c>
      <c r="C35" s="36" t="s">
        <v>76</v>
      </c>
      <c r="D35" s="36" t="s">
        <v>28</v>
      </c>
      <c r="E35" s="36" t="s">
        <v>29</v>
      </c>
      <c r="F35" s="36" t="s">
        <v>30</v>
      </c>
      <c r="G35" s="36" t="s">
        <v>52</v>
      </c>
      <c r="H35" s="5" t="s">
        <v>68</v>
      </c>
      <c r="I35" s="5">
        <v>2413</v>
      </c>
      <c r="J35" s="5">
        <v>1979</v>
      </c>
      <c r="K35" s="5" t="str">
        <f t="shared" si="2"/>
        <v>Resolución 2413 de 1979</v>
      </c>
      <c r="L35" s="36" t="s">
        <v>69</v>
      </c>
      <c r="M35" s="37" t="s">
        <v>139</v>
      </c>
      <c r="N35" s="5" t="s">
        <v>140</v>
      </c>
      <c r="O35" s="36" t="s">
        <v>141</v>
      </c>
      <c r="P35" s="36" t="s">
        <v>64</v>
      </c>
      <c r="Q35" s="5" t="s">
        <v>142</v>
      </c>
      <c r="R35" s="5" t="s">
        <v>37</v>
      </c>
      <c r="S35" s="36" t="s">
        <v>103</v>
      </c>
      <c r="T35" s="36" t="s">
        <v>118</v>
      </c>
      <c r="U35" s="36"/>
    </row>
    <row r="36" spans="1:21" ht="409.5">
      <c r="B36" s="19">
        <f t="shared" si="0"/>
        <v>30</v>
      </c>
      <c r="C36" s="36" t="s">
        <v>76</v>
      </c>
      <c r="D36" s="36" t="s">
        <v>28</v>
      </c>
      <c r="E36" s="36" t="s">
        <v>29</v>
      </c>
      <c r="F36" s="36" t="s">
        <v>30</v>
      </c>
      <c r="G36" s="36" t="s">
        <v>52</v>
      </c>
      <c r="H36" s="5" t="s">
        <v>68</v>
      </c>
      <c r="I36" s="5">
        <v>2413</v>
      </c>
      <c r="J36" s="5">
        <v>1979</v>
      </c>
      <c r="K36" s="5" t="str">
        <f t="shared" si="2"/>
        <v>Resolución 2413 de 1979</v>
      </c>
      <c r="L36" s="36" t="s">
        <v>69</v>
      </c>
      <c r="M36" s="37" t="s">
        <v>139</v>
      </c>
      <c r="N36" s="5" t="s">
        <v>143</v>
      </c>
      <c r="O36" s="36" t="s">
        <v>144</v>
      </c>
      <c r="P36" s="36" t="s">
        <v>64</v>
      </c>
      <c r="Q36" s="5" t="s">
        <v>145</v>
      </c>
      <c r="R36" s="5" t="s">
        <v>37</v>
      </c>
      <c r="S36" s="36" t="s">
        <v>103</v>
      </c>
      <c r="T36" s="36" t="s">
        <v>118</v>
      </c>
      <c r="U36" s="36"/>
    </row>
    <row r="37" spans="1:21" ht="409.5">
      <c r="B37" s="106">
        <f t="shared" si="0"/>
        <v>31</v>
      </c>
      <c r="C37" s="36" t="s">
        <v>76</v>
      </c>
      <c r="D37" s="36" t="s">
        <v>28</v>
      </c>
      <c r="E37" s="36" t="s">
        <v>29</v>
      </c>
      <c r="F37" s="36" t="s">
        <v>58</v>
      </c>
      <c r="G37" s="36" t="s">
        <v>146</v>
      </c>
      <c r="H37" s="5" t="s">
        <v>68</v>
      </c>
      <c r="I37" s="5">
        <v>2413</v>
      </c>
      <c r="J37" s="5">
        <v>1979</v>
      </c>
      <c r="K37" s="5" t="str">
        <f t="shared" si="2"/>
        <v>Resolución 2413 de 1979</v>
      </c>
      <c r="L37" s="36" t="s">
        <v>69</v>
      </c>
      <c r="M37" s="37" t="s">
        <v>147</v>
      </c>
      <c r="N37" s="5">
        <v>103</v>
      </c>
      <c r="O37" s="36" t="s">
        <v>148</v>
      </c>
      <c r="P37" s="36" t="s">
        <v>64</v>
      </c>
      <c r="Q37" s="5" t="s">
        <v>149</v>
      </c>
      <c r="R37" s="5" t="s">
        <v>37</v>
      </c>
      <c r="S37" s="36" t="s">
        <v>103</v>
      </c>
      <c r="T37" s="36" t="s">
        <v>118</v>
      </c>
      <c r="U37" s="36"/>
    </row>
    <row r="38" spans="1:21" ht="120">
      <c r="B38" s="19">
        <f t="shared" si="0"/>
        <v>32</v>
      </c>
      <c r="C38" s="36" t="s">
        <v>76</v>
      </c>
      <c r="D38" s="36" t="s">
        <v>28</v>
      </c>
      <c r="E38" s="36" t="s">
        <v>29</v>
      </c>
      <c r="F38" s="36" t="s">
        <v>58</v>
      </c>
      <c r="G38" s="36"/>
      <c r="H38" s="5" t="s">
        <v>68</v>
      </c>
      <c r="I38" s="5">
        <v>2413</v>
      </c>
      <c r="J38" s="5">
        <v>1979</v>
      </c>
      <c r="K38" s="5" t="str">
        <f t="shared" si="2"/>
        <v>Resolución 2413 de 1979</v>
      </c>
      <c r="L38" s="36" t="s">
        <v>69</v>
      </c>
      <c r="M38" s="37" t="s">
        <v>147</v>
      </c>
      <c r="N38" s="5">
        <v>105</v>
      </c>
      <c r="O38" s="36" t="s">
        <v>150</v>
      </c>
      <c r="P38" s="36" t="s">
        <v>64</v>
      </c>
      <c r="Q38" s="5" t="s">
        <v>151</v>
      </c>
      <c r="R38" s="5" t="s">
        <v>37</v>
      </c>
      <c r="S38" s="36" t="s">
        <v>103</v>
      </c>
      <c r="T38" s="36" t="s">
        <v>118</v>
      </c>
      <c r="U38" s="36"/>
    </row>
    <row r="39" spans="1:21" ht="409.5">
      <c r="B39" s="19">
        <f t="shared" si="0"/>
        <v>33</v>
      </c>
      <c r="C39" s="36" t="s">
        <v>152</v>
      </c>
      <c r="D39" s="36" t="s">
        <v>28</v>
      </c>
      <c r="E39" s="36" t="s">
        <v>153</v>
      </c>
      <c r="F39" s="36" t="s">
        <v>94</v>
      </c>
      <c r="G39" s="36" t="s">
        <v>154</v>
      </c>
      <c r="H39" s="5" t="s">
        <v>68</v>
      </c>
      <c r="I39" s="5">
        <v>8321</v>
      </c>
      <c r="J39" s="5">
        <v>1983</v>
      </c>
      <c r="K39" s="5" t="str">
        <f t="shared" si="2"/>
        <v>Resolución 8321 de 1983</v>
      </c>
      <c r="L39" s="36" t="s">
        <v>134</v>
      </c>
      <c r="M39" s="37" t="s">
        <v>155</v>
      </c>
      <c r="N39" s="5">
        <v>53</v>
      </c>
      <c r="O39" s="36" t="s">
        <v>156</v>
      </c>
      <c r="P39" s="36" t="s">
        <v>137</v>
      </c>
      <c r="Q39" s="5" t="s">
        <v>157</v>
      </c>
      <c r="R39" s="5" t="s">
        <v>37</v>
      </c>
      <c r="S39" s="36" t="s">
        <v>103</v>
      </c>
      <c r="T39" s="36" t="s">
        <v>118</v>
      </c>
      <c r="U39" s="36"/>
    </row>
    <row r="40" spans="1:21" ht="178.5" customHeight="1">
      <c r="B40" s="106">
        <f t="shared" si="0"/>
        <v>34</v>
      </c>
      <c r="C40" s="36" t="s">
        <v>57</v>
      </c>
      <c r="D40" s="36" t="s">
        <v>28</v>
      </c>
      <c r="E40" s="36" t="s">
        <v>29</v>
      </c>
      <c r="F40" s="36" t="s">
        <v>30</v>
      </c>
      <c r="G40" s="36" t="s">
        <v>52</v>
      </c>
      <c r="H40" s="5" t="s">
        <v>158</v>
      </c>
      <c r="I40" s="5">
        <v>614</v>
      </c>
      <c r="J40" s="5">
        <v>1984</v>
      </c>
      <c r="K40" s="5" t="str">
        <f t="shared" ref="K40:K71" si="3">CONCATENATE(H40," ",I40," de ",J40)</f>
        <v>Decreto  614 de 1984</v>
      </c>
      <c r="L40" s="36" t="s">
        <v>159</v>
      </c>
      <c r="M40" s="37" t="s">
        <v>160</v>
      </c>
      <c r="N40" s="5" t="s">
        <v>161</v>
      </c>
      <c r="O40" s="36" t="s">
        <v>162</v>
      </c>
      <c r="P40" s="36" t="s">
        <v>163</v>
      </c>
      <c r="Q40" s="5" t="s">
        <v>164</v>
      </c>
      <c r="R40" s="5" t="s">
        <v>37</v>
      </c>
      <c r="S40" s="36" t="s">
        <v>38</v>
      </c>
      <c r="T40" s="36" t="s">
        <v>111</v>
      </c>
      <c r="U40" s="36"/>
    </row>
    <row r="41" spans="1:21" ht="409.5">
      <c r="B41" s="19">
        <f t="shared" si="0"/>
        <v>35</v>
      </c>
      <c r="C41" s="36" t="s">
        <v>57</v>
      </c>
      <c r="D41" s="36" t="s">
        <v>28</v>
      </c>
      <c r="E41" s="36" t="s">
        <v>29</v>
      </c>
      <c r="F41" s="36" t="s">
        <v>30</v>
      </c>
      <c r="G41" s="36" t="s">
        <v>52</v>
      </c>
      <c r="H41" s="5" t="s">
        <v>68</v>
      </c>
      <c r="I41" s="5">
        <v>2013</v>
      </c>
      <c r="J41" s="5">
        <v>1986</v>
      </c>
      <c r="K41" s="5" t="str">
        <f t="shared" si="3"/>
        <v>Resolución 2013 de 1986</v>
      </c>
      <c r="L41" s="36" t="s">
        <v>165</v>
      </c>
      <c r="M41" s="37" t="s">
        <v>166</v>
      </c>
      <c r="N41" s="5" t="s">
        <v>167</v>
      </c>
      <c r="O41" s="36" t="s">
        <v>168</v>
      </c>
      <c r="P41" s="36" t="s">
        <v>64</v>
      </c>
      <c r="Q41" s="5" t="s">
        <v>169</v>
      </c>
      <c r="R41" s="5" t="s">
        <v>37</v>
      </c>
      <c r="S41" s="36" t="s">
        <v>103</v>
      </c>
      <c r="T41" s="36" t="s">
        <v>118</v>
      </c>
      <c r="U41" s="36"/>
    </row>
    <row r="42" spans="1:21" ht="409.5">
      <c r="B42" s="19">
        <f t="shared" si="0"/>
        <v>36</v>
      </c>
      <c r="C42" s="36" t="s">
        <v>57</v>
      </c>
      <c r="D42" s="36" t="s">
        <v>28</v>
      </c>
      <c r="E42" s="36" t="s">
        <v>29</v>
      </c>
      <c r="F42" s="36" t="s">
        <v>30</v>
      </c>
      <c r="G42" s="36" t="s">
        <v>52</v>
      </c>
      <c r="H42" s="5" t="s">
        <v>68</v>
      </c>
      <c r="I42" s="5">
        <v>2013</v>
      </c>
      <c r="J42" s="5">
        <v>1986</v>
      </c>
      <c r="K42" s="5" t="str">
        <f t="shared" si="3"/>
        <v>Resolución 2013 de 1986</v>
      </c>
      <c r="L42" s="36" t="s">
        <v>165</v>
      </c>
      <c r="M42" s="37" t="s">
        <v>166</v>
      </c>
      <c r="N42" s="5">
        <v>7</v>
      </c>
      <c r="O42" s="36" t="s">
        <v>170</v>
      </c>
      <c r="P42" s="36" t="s">
        <v>64</v>
      </c>
      <c r="Q42" s="5" t="s">
        <v>171</v>
      </c>
      <c r="R42" s="5" t="s">
        <v>37</v>
      </c>
      <c r="S42" s="36" t="s">
        <v>103</v>
      </c>
      <c r="T42" s="36" t="s">
        <v>118</v>
      </c>
      <c r="U42" s="36"/>
    </row>
    <row r="43" spans="1:21" ht="409.5">
      <c r="B43" s="106">
        <f t="shared" si="0"/>
        <v>37</v>
      </c>
      <c r="C43" s="36" t="s">
        <v>57</v>
      </c>
      <c r="D43" s="36" t="s">
        <v>28</v>
      </c>
      <c r="E43" s="36" t="s">
        <v>29</v>
      </c>
      <c r="F43" s="36" t="s">
        <v>30</v>
      </c>
      <c r="G43" s="36" t="s">
        <v>52</v>
      </c>
      <c r="H43" s="5" t="s">
        <v>68</v>
      </c>
      <c r="I43" s="5">
        <v>2013</v>
      </c>
      <c r="J43" s="5">
        <v>1986</v>
      </c>
      <c r="K43" s="5" t="str">
        <f t="shared" si="3"/>
        <v>Resolución 2013 de 1986</v>
      </c>
      <c r="L43" s="36" t="s">
        <v>165</v>
      </c>
      <c r="M43" s="37" t="s">
        <v>166</v>
      </c>
      <c r="N43" s="5" t="s">
        <v>172</v>
      </c>
      <c r="O43" s="36" t="s">
        <v>173</v>
      </c>
      <c r="P43" s="36" t="s">
        <v>64</v>
      </c>
      <c r="Q43" s="5" t="s">
        <v>171</v>
      </c>
      <c r="R43" s="5" t="s">
        <v>37</v>
      </c>
      <c r="S43" s="36"/>
      <c r="T43" s="36"/>
      <c r="U43" s="36"/>
    </row>
    <row r="44" spans="1:21" ht="409.5">
      <c r="B44" s="19">
        <f t="shared" si="0"/>
        <v>38</v>
      </c>
      <c r="C44" s="36" t="s">
        <v>174</v>
      </c>
      <c r="D44" s="36" t="s">
        <v>28</v>
      </c>
      <c r="E44" s="36" t="s">
        <v>29</v>
      </c>
      <c r="F44" s="36" t="s">
        <v>58</v>
      </c>
      <c r="G44" s="36" t="s">
        <v>175</v>
      </c>
      <c r="H44" s="5" t="s">
        <v>176</v>
      </c>
      <c r="I44" s="5"/>
      <c r="J44" s="5">
        <v>1987</v>
      </c>
      <c r="K44" s="5" t="str">
        <f t="shared" si="3"/>
        <v>NTC 1461  de 1987</v>
      </c>
      <c r="L44" s="36" t="s">
        <v>177</v>
      </c>
      <c r="M44" s="37" t="s">
        <v>178</v>
      </c>
      <c r="N44" s="5" t="s">
        <v>179</v>
      </c>
      <c r="O44" s="36" t="s">
        <v>180</v>
      </c>
      <c r="P44" s="36" t="s">
        <v>163</v>
      </c>
      <c r="Q44" s="5" t="s">
        <v>181</v>
      </c>
      <c r="R44" s="5" t="s">
        <v>37</v>
      </c>
      <c r="S44" s="36"/>
      <c r="T44" s="36"/>
      <c r="U44" s="36"/>
    </row>
    <row r="45" spans="1:21" ht="135">
      <c r="B45" s="19">
        <f t="shared" si="0"/>
        <v>39</v>
      </c>
      <c r="C45" s="36" t="s">
        <v>182</v>
      </c>
      <c r="D45" s="36" t="s">
        <v>28</v>
      </c>
      <c r="E45" s="36" t="s">
        <v>183</v>
      </c>
      <c r="F45" s="36" t="s">
        <v>184</v>
      </c>
      <c r="G45" s="36"/>
      <c r="H45" s="5" t="s">
        <v>158</v>
      </c>
      <c r="I45" s="5">
        <v>919</v>
      </c>
      <c r="J45" s="5">
        <v>1989</v>
      </c>
      <c r="K45" s="5" t="str">
        <f t="shared" si="3"/>
        <v>Decreto  919 de 1989</v>
      </c>
      <c r="L45" s="36" t="s">
        <v>185</v>
      </c>
      <c r="M45" s="37" t="s">
        <v>186</v>
      </c>
      <c r="N45" s="5" t="s">
        <v>187</v>
      </c>
      <c r="O45" s="36" t="s">
        <v>188</v>
      </c>
      <c r="P45" s="36" t="s">
        <v>64</v>
      </c>
      <c r="Q45" s="5" t="s">
        <v>189</v>
      </c>
      <c r="R45" s="5" t="s">
        <v>37</v>
      </c>
      <c r="S45" s="36" t="s">
        <v>38</v>
      </c>
      <c r="T45" s="36" t="s">
        <v>190</v>
      </c>
      <c r="U45" s="36"/>
    </row>
    <row r="46" spans="1:21" ht="135">
      <c r="B46" s="106">
        <f t="shared" si="0"/>
        <v>40</v>
      </c>
      <c r="C46" s="40" t="s">
        <v>182</v>
      </c>
      <c r="D46" s="40" t="s">
        <v>28</v>
      </c>
      <c r="E46" s="40" t="s">
        <v>183</v>
      </c>
      <c r="F46" s="40" t="s">
        <v>184</v>
      </c>
      <c r="G46" s="40"/>
      <c r="H46" s="41" t="s">
        <v>158</v>
      </c>
      <c r="I46" s="41">
        <v>919</v>
      </c>
      <c r="J46" s="41">
        <v>1989</v>
      </c>
      <c r="K46" s="41" t="str">
        <f t="shared" si="3"/>
        <v>Decreto  919 de 1989</v>
      </c>
      <c r="L46" s="40" t="s">
        <v>185</v>
      </c>
      <c r="M46" s="42" t="s">
        <v>186</v>
      </c>
      <c r="N46" s="41">
        <v>8</v>
      </c>
      <c r="O46" s="40" t="s">
        <v>191</v>
      </c>
      <c r="P46" s="40" t="s">
        <v>64</v>
      </c>
      <c r="Q46" s="41" t="s">
        <v>189</v>
      </c>
      <c r="R46" s="5" t="s">
        <v>37</v>
      </c>
      <c r="S46" s="40" t="s">
        <v>38</v>
      </c>
      <c r="T46" s="40" t="s">
        <v>190</v>
      </c>
      <c r="U46" s="40"/>
    </row>
    <row r="47" spans="1:21" ht="139.5" customHeight="1">
      <c r="A47" s="43"/>
      <c r="B47" s="19">
        <f t="shared" si="0"/>
        <v>41</v>
      </c>
      <c r="C47" s="40" t="s">
        <v>182</v>
      </c>
      <c r="D47" s="40" t="s">
        <v>28</v>
      </c>
      <c r="E47" s="40" t="s">
        <v>183</v>
      </c>
      <c r="F47" s="40" t="s">
        <v>184</v>
      </c>
      <c r="G47" s="40"/>
      <c r="H47" s="41" t="s">
        <v>158</v>
      </c>
      <c r="I47" s="41">
        <v>919</v>
      </c>
      <c r="J47" s="41">
        <v>1989</v>
      </c>
      <c r="K47" s="41" t="str">
        <f t="shared" si="3"/>
        <v>Decreto  919 de 1989</v>
      </c>
      <c r="L47" s="40" t="s">
        <v>185</v>
      </c>
      <c r="M47" s="42" t="s">
        <v>186</v>
      </c>
      <c r="N47" s="41">
        <v>12</v>
      </c>
      <c r="O47" s="40" t="s">
        <v>192</v>
      </c>
      <c r="P47" s="40" t="s">
        <v>64</v>
      </c>
      <c r="Q47" s="41" t="s">
        <v>189</v>
      </c>
      <c r="R47" s="5" t="s">
        <v>37</v>
      </c>
      <c r="S47" s="40" t="s">
        <v>38</v>
      </c>
      <c r="T47" s="40" t="s">
        <v>190</v>
      </c>
      <c r="U47" s="40"/>
    </row>
    <row r="48" spans="1:21" ht="409.5">
      <c r="B48" s="19">
        <f t="shared" si="0"/>
        <v>42</v>
      </c>
      <c r="C48" s="36" t="s">
        <v>57</v>
      </c>
      <c r="D48" s="36" t="s">
        <v>28</v>
      </c>
      <c r="E48" s="36" t="s">
        <v>29</v>
      </c>
      <c r="F48" s="36" t="s">
        <v>30</v>
      </c>
      <c r="G48" s="36" t="s">
        <v>52</v>
      </c>
      <c r="H48" s="5" t="s">
        <v>68</v>
      </c>
      <c r="I48" s="5">
        <v>1016</v>
      </c>
      <c r="J48" s="5">
        <v>1989</v>
      </c>
      <c r="K48" s="5" t="str">
        <f t="shared" si="3"/>
        <v>Resolución 1016 de 1989</v>
      </c>
      <c r="L48" s="36" t="s">
        <v>193</v>
      </c>
      <c r="M48" s="37" t="s">
        <v>194</v>
      </c>
      <c r="N48" s="5" t="s">
        <v>195</v>
      </c>
      <c r="O48" s="36" t="s">
        <v>196</v>
      </c>
      <c r="P48" s="36" t="s">
        <v>64</v>
      </c>
      <c r="Q48" s="5" t="s">
        <v>197</v>
      </c>
      <c r="R48" s="5" t="s">
        <v>37</v>
      </c>
      <c r="S48" s="36" t="s">
        <v>103</v>
      </c>
      <c r="T48" s="36" t="s">
        <v>118</v>
      </c>
      <c r="U48" s="36"/>
    </row>
    <row r="49" spans="2:21" ht="409.5">
      <c r="B49" s="106">
        <f t="shared" si="0"/>
        <v>43</v>
      </c>
      <c r="C49" s="36" t="s">
        <v>152</v>
      </c>
      <c r="D49" s="36" t="s">
        <v>28</v>
      </c>
      <c r="E49" s="36" t="s">
        <v>153</v>
      </c>
      <c r="F49" s="36" t="s">
        <v>94</v>
      </c>
      <c r="G49" s="36" t="s">
        <v>154</v>
      </c>
      <c r="H49" s="5" t="s">
        <v>68</v>
      </c>
      <c r="I49" s="5">
        <v>1792</v>
      </c>
      <c r="J49" s="5">
        <v>1990</v>
      </c>
      <c r="K49" s="5" t="str">
        <f t="shared" si="3"/>
        <v>Resolución 1792 de 1990</v>
      </c>
      <c r="L49" s="36" t="s">
        <v>198</v>
      </c>
      <c r="M49" s="37" t="s">
        <v>199</v>
      </c>
      <c r="N49" s="5">
        <v>1</v>
      </c>
      <c r="O49" s="36" t="s">
        <v>200</v>
      </c>
      <c r="P49" s="36" t="s">
        <v>201</v>
      </c>
      <c r="Q49" s="5" t="s">
        <v>202</v>
      </c>
      <c r="R49" s="5" t="s">
        <v>37</v>
      </c>
      <c r="S49" s="36" t="s">
        <v>103</v>
      </c>
      <c r="T49" s="36" t="s">
        <v>203</v>
      </c>
      <c r="U49" s="36"/>
    </row>
    <row r="50" spans="2:21" ht="409.5">
      <c r="B50" s="19">
        <f t="shared" si="0"/>
        <v>44</v>
      </c>
      <c r="C50" s="36" t="s">
        <v>57</v>
      </c>
      <c r="D50" s="36" t="s">
        <v>28</v>
      </c>
      <c r="E50" s="36" t="s">
        <v>29</v>
      </c>
      <c r="F50" s="36" t="s">
        <v>30</v>
      </c>
      <c r="G50" s="36" t="s">
        <v>52</v>
      </c>
      <c r="H50" s="5" t="s">
        <v>68</v>
      </c>
      <c r="I50" s="5">
        <v>6398</v>
      </c>
      <c r="J50" s="5">
        <v>1991</v>
      </c>
      <c r="K50" s="5" t="str">
        <f t="shared" si="3"/>
        <v>Resolución 6398 de 1991</v>
      </c>
      <c r="L50" s="36" t="s">
        <v>69</v>
      </c>
      <c r="M50" s="37" t="s">
        <v>204</v>
      </c>
      <c r="N50" s="5">
        <v>2</v>
      </c>
      <c r="O50" s="36" t="s">
        <v>205</v>
      </c>
      <c r="P50" s="36" t="s">
        <v>206</v>
      </c>
      <c r="Q50" s="5" t="s">
        <v>207</v>
      </c>
      <c r="R50" s="5" t="s">
        <v>37</v>
      </c>
      <c r="S50" s="36" t="s">
        <v>103</v>
      </c>
      <c r="T50" s="36" t="s">
        <v>208</v>
      </c>
      <c r="U50" s="36"/>
    </row>
    <row r="51" spans="2:21" ht="409.5">
      <c r="B51" s="19">
        <f t="shared" si="0"/>
        <v>45</v>
      </c>
      <c r="C51" s="36" t="s">
        <v>57</v>
      </c>
      <c r="D51" s="36" t="s">
        <v>28</v>
      </c>
      <c r="E51" s="36" t="s">
        <v>29</v>
      </c>
      <c r="F51" s="36" t="s">
        <v>30</v>
      </c>
      <c r="G51" s="36" t="s">
        <v>52</v>
      </c>
      <c r="H51" s="5" t="s">
        <v>68</v>
      </c>
      <c r="I51" s="5">
        <v>1075</v>
      </c>
      <c r="J51" s="5">
        <v>1992</v>
      </c>
      <c r="K51" s="5" t="str">
        <f t="shared" si="3"/>
        <v>Resolución 1075 de 1992</v>
      </c>
      <c r="L51" s="36" t="s">
        <v>69</v>
      </c>
      <c r="M51" s="37" t="s">
        <v>209</v>
      </c>
      <c r="N51" s="5">
        <v>1</v>
      </c>
      <c r="O51" s="36" t="s">
        <v>210</v>
      </c>
      <c r="P51" s="36" t="s">
        <v>163</v>
      </c>
      <c r="Q51" s="5" t="s">
        <v>211</v>
      </c>
      <c r="R51" s="5" t="s">
        <v>37</v>
      </c>
      <c r="S51" s="36" t="s">
        <v>103</v>
      </c>
      <c r="T51" s="36" t="s">
        <v>208</v>
      </c>
      <c r="U51" s="36"/>
    </row>
    <row r="52" spans="2:21" ht="156" customHeight="1">
      <c r="B52" s="106">
        <f t="shared" si="0"/>
        <v>46</v>
      </c>
      <c r="C52" s="36" t="s">
        <v>57</v>
      </c>
      <c r="D52" s="36" t="s">
        <v>28</v>
      </c>
      <c r="E52" s="36" t="s">
        <v>29</v>
      </c>
      <c r="F52" s="36" t="s">
        <v>100</v>
      </c>
      <c r="G52" s="36" t="s">
        <v>212</v>
      </c>
      <c r="H52" s="5" t="s">
        <v>60</v>
      </c>
      <c r="I52" s="5">
        <v>55</v>
      </c>
      <c r="J52" s="5">
        <v>1993</v>
      </c>
      <c r="K52" s="5" t="str">
        <f t="shared" si="3"/>
        <v>Ley 55 de 1993</v>
      </c>
      <c r="L52" s="36" t="s">
        <v>213</v>
      </c>
      <c r="M52" s="37" t="s">
        <v>212</v>
      </c>
      <c r="N52" s="5" t="s">
        <v>214</v>
      </c>
      <c r="O52" s="36" t="s">
        <v>215</v>
      </c>
      <c r="P52" s="36" t="s">
        <v>216</v>
      </c>
      <c r="Q52" s="5" t="s">
        <v>217</v>
      </c>
      <c r="R52" s="5" t="s">
        <v>37</v>
      </c>
      <c r="S52" s="36" t="s">
        <v>38</v>
      </c>
      <c r="T52" s="36" t="s">
        <v>75</v>
      </c>
      <c r="U52" s="36"/>
    </row>
    <row r="53" spans="2:21" ht="409.5">
      <c r="B53" s="19">
        <f t="shared" si="0"/>
        <v>47</v>
      </c>
      <c r="C53" s="36" t="s">
        <v>57</v>
      </c>
      <c r="D53" s="36" t="s">
        <v>28</v>
      </c>
      <c r="E53" s="36" t="s">
        <v>218</v>
      </c>
      <c r="F53" s="36" t="s">
        <v>30</v>
      </c>
      <c r="G53" s="36" t="s">
        <v>52</v>
      </c>
      <c r="H53" s="5" t="s">
        <v>158</v>
      </c>
      <c r="I53" s="5">
        <v>1295</v>
      </c>
      <c r="J53" s="5">
        <v>1994</v>
      </c>
      <c r="K53" s="5" t="str">
        <f t="shared" si="3"/>
        <v>Decreto  1295 de 1994</v>
      </c>
      <c r="L53" s="36" t="s">
        <v>165</v>
      </c>
      <c r="M53" s="37" t="s">
        <v>219</v>
      </c>
      <c r="N53" s="5" t="s">
        <v>220</v>
      </c>
      <c r="O53" s="36" t="s">
        <v>221</v>
      </c>
      <c r="P53" s="36" t="s">
        <v>222</v>
      </c>
      <c r="Q53" s="5" t="s">
        <v>223</v>
      </c>
      <c r="R53" s="5" t="s">
        <v>37</v>
      </c>
      <c r="S53" s="36" t="s">
        <v>38</v>
      </c>
      <c r="T53" s="36" t="s">
        <v>39</v>
      </c>
      <c r="U53" s="36"/>
    </row>
    <row r="54" spans="2:21" ht="409.5">
      <c r="B54" s="19">
        <f t="shared" si="0"/>
        <v>48</v>
      </c>
      <c r="C54" s="36" t="s">
        <v>57</v>
      </c>
      <c r="D54" s="36" t="s">
        <v>28</v>
      </c>
      <c r="E54" s="36" t="s">
        <v>29</v>
      </c>
      <c r="F54" s="36" t="s">
        <v>30</v>
      </c>
      <c r="G54" s="36" t="s">
        <v>52</v>
      </c>
      <c r="H54" s="5" t="s">
        <v>158</v>
      </c>
      <c r="I54" s="5">
        <v>1530</v>
      </c>
      <c r="J54" s="5">
        <v>1996</v>
      </c>
      <c r="K54" s="5" t="str">
        <f t="shared" si="3"/>
        <v>Decreto  1530 de 1996</v>
      </c>
      <c r="L54" s="36" t="s">
        <v>159</v>
      </c>
      <c r="M54" s="37" t="s">
        <v>224</v>
      </c>
      <c r="N54" s="5" t="s">
        <v>225</v>
      </c>
      <c r="O54" s="36" t="s">
        <v>226</v>
      </c>
      <c r="P54" s="36" t="s">
        <v>222</v>
      </c>
      <c r="Q54" s="5" t="s">
        <v>227</v>
      </c>
      <c r="R54" s="5" t="s">
        <v>37</v>
      </c>
      <c r="S54" s="36" t="s">
        <v>38</v>
      </c>
      <c r="T54" s="36" t="s">
        <v>228</v>
      </c>
      <c r="U54" s="36"/>
    </row>
    <row r="55" spans="2:21" ht="120">
      <c r="B55" s="106">
        <f t="shared" si="0"/>
        <v>49</v>
      </c>
      <c r="C55" s="36" t="s">
        <v>57</v>
      </c>
      <c r="D55" s="36" t="s">
        <v>28</v>
      </c>
      <c r="E55" s="36" t="s">
        <v>29</v>
      </c>
      <c r="F55" s="36" t="s">
        <v>30</v>
      </c>
      <c r="G55" s="36"/>
      <c r="H55" s="5" t="s">
        <v>229</v>
      </c>
      <c r="I55" s="5"/>
      <c r="J55" s="5">
        <v>1997</v>
      </c>
      <c r="K55" s="5" t="str">
        <f t="shared" si="3"/>
        <v>GTC 34  de 1997</v>
      </c>
      <c r="L55" s="36" t="s">
        <v>177</v>
      </c>
      <c r="M55" s="37" t="s">
        <v>230</v>
      </c>
      <c r="N55" s="5" t="s">
        <v>179</v>
      </c>
      <c r="O55" s="36" t="s">
        <v>180</v>
      </c>
      <c r="P55" s="36" t="s">
        <v>163</v>
      </c>
      <c r="Q55" s="5" t="s">
        <v>231</v>
      </c>
      <c r="R55" s="5" t="s">
        <v>37</v>
      </c>
      <c r="S55" s="36" t="s">
        <v>38</v>
      </c>
      <c r="T55" s="36" t="s">
        <v>39</v>
      </c>
      <c r="U55" s="36"/>
    </row>
    <row r="56" spans="2:21" ht="409.5">
      <c r="B56" s="19">
        <f t="shared" si="0"/>
        <v>50</v>
      </c>
      <c r="C56" s="36" t="s">
        <v>57</v>
      </c>
      <c r="D56" s="36" t="s">
        <v>28</v>
      </c>
      <c r="E56" s="36" t="s">
        <v>218</v>
      </c>
      <c r="F56" s="36" t="s">
        <v>30</v>
      </c>
      <c r="G56" s="36" t="s">
        <v>52</v>
      </c>
      <c r="H56" s="5" t="s">
        <v>158</v>
      </c>
      <c r="I56" s="5">
        <v>806</v>
      </c>
      <c r="J56" s="5">
        <v>1998</v>
      </c>
      <c r="K56" s="5" t="str">
        <f t="shared" si="3"/>
        <v>Decreto  806 de 1998</v>
      </c>
      <c r="L56" s="36" t="s">
        <v>232</v>
      </c>
      <c r="M56" s="37" t="s">
        <v>233</v>
      </c>
      <c r="N56" s="5">
        <v>83</v>
      </c>
      <c r="O56" s="36" t="s">
        <v>234</v>
      </c>
      <c r="P56" s="36" t="s">
        <v>222</v>
      </c>
      <c r="Q56" s="5" t="s">
        <v>235</v>
      </c>
      <c r="R56" s="5" t="s">
        <v>37</v>
      </c>
      <c r="S56" s="36" t="s">
        <v>38</v>
      </c>
      <c r="T56" s="36" t="s">
        <v>236</v>
      </c>
      <c r="U56" s="36"/>
    </row>
    <row r="57" spans="2:21" ht="409.5">
      <c r="B57" s="19">
        <f t="shared" si="0"/>
        <v>51</v>
      </c>
      <c r="C57" s="36" t="s">
        <v>76</v>
      </c>
      <c r="D57" s="36" t="s">
        <v>28</v>
      </c>
      <c r="E57" s="36" t="s">
        <v>29</v>
      </c>
      <c r="F57" s="36" t="s">
        <v>58</v>
      </c>
      <c r="G57" s="36" t="s">
        <v>122</v>
      </c>
      <c r="H57" s="5" t="s">
        <v>237</v>
      </c>
      <c r="I57" s="5">
        <v>1521</v>
      </c>
      <c r="J57" s="5">
        <v>1998</v>
      </c>
      <c r="K57" s="5" t="str">
        <f t="shared" si="3"/>
        <v>Decreto 1521 de 1998</v>
      </c>
      <c r="L57" s="36" t="s">
        <v>159</v>
      </c>
      <c r="M57" s="37" t="s">
        <v>238</v>
      </c>
      <c r="N57" s="5" t="s">
        <v>239</v>
      </c>
      <c r="O57" s="36" t="s">
        <v>240</v>
      </c>
      <c r="P57" s="36" t="s">
        <v>241</v>
      </c>
      <c r="Q57" s="5" t="s">
        <v>242</v>
      </c>
      <c r="R57" s="5" t="s">
        <v>37</v>
      </c>
      <c r="S57" s="36" t="s">
        <v>243</v>
      </c>
      <c r="T57" s="36"/>
      <c r="U57" s="36"/>
    </row>
    <row r="58" spans="2:21" ht="409.5">
      <c r="B58" s="106">
        <f t="shared" si="0"/>
        <v>52</v>
      </c>
      <c r="C58" s="36" t="s">
        <v>182</v>
      </c>
      <c r="D58" s="36" t="s">
        <v>28</v>
      </c>
      <c r="E58" s="36" t="s">
        <v>244</v>
      </c>
      <c r="F58" s="36" t="s">
        <v>184</v>
      </c>
      <c r="G58" s="36" t="s">
        <v>245</v>
      </c>
      <c r="H58" s="5" t="s">
        <v>158</v>
      </c>
      <c r="I58" s="5">
        <v>321</v>
      </c>
      <c r="J58" s="5">
        <v>1999</v>
      </c>
      <c r="K58" s="5" t="str">
        <f t="shared" si="3"/>
        <v>Decreto  321 de 1999</v>
      </c>
      <c r="L58" s="36" t="s">
        <v>159</v>
      </c>
      <c r="M58" s="37" t="s">
        <v>246</v>
      </c>
      <c r="N58" s="5" t="s">
        <v>247</v>
      </c>
      <c r="O58" s="36" t="s">
        <v>248</v>
      </c>
      <c r="P58" s="36" t="s">
        <v>163</v>
      </c>
      <c r="Q58" s="5" t="s">
        <v>249</v>
      </c>
      <c r="R58" s="5" t="s">
        <v>37</v>
      </c>
      <c r="S58" s="36" t="s">
        <v>38</v>
      </c>
      <c r="T58" s="36" t="s">
        <v>250</v>
      </c>
      <c r="U58" s="36"/>
    </row>
    <row r="59" spans="2:21" ht="409.5">
      <c r="B59" s="19">
        <f t="shared" si="0"/>
        <v>53</v>
      </c>
      <c r="C59" s="36" t="s">
        <v>57</v>
      </c>
      <c r="D59" s="36" t="s">
        <v>28</v>
      </c>
      <c r="E59" s="36" t="s">
        <v>218</v>
      </c>
      <c r="F59" s="36" t="s">
        <v>30</v>
      </c>
      <c r="G59" s="36" t="s">
        <v>52</v>
      </c>
      <c r="H59" s="5" t="s">
        <v>158</v>
      </c>
      <c r="I59" s="5">
        <v>917</v>
      </c>
      <c r="J59" s="5">
        <v>1999</v>
      </c>
      <c r="K59" s="5" t="str">
        <f t="shared" si="3"/>
        <v>Decreto  917 de 1999</v>
      </c>
      <c r="L59" s="36" t="s">
        <v>159</v>
      </c>
      <c r="M59" s="37" t="s">
        <v>251</v>
      </c>
      <c r="N59" s="5" t="s">
        <v>252</v>
      </c>
      <c r="O59" s="36" t="s">
        <v>253</v>
      </c>
      <c r="P59" s="36" t="s">
        <v>163</v>
      </c>
      <c r="Q59" s="5" t="s">
        <v>254</v>
      </c>
      <c r="R59" s="5" t="s">
        <v>37</v>
      </c>
      <c r="S59" s="36" t="s">
        <v>38</v>
      </c>
      <c r="T59" s="36" t="s">
        <v>236</v>
      </c>
      <c r="U59" s="36"/>
    </row>
    <row r="60" spans="2:21" ht="120">
      <c r="B60" s="19">
        <f t="shared" si="0"/>
        <v>54</v>
      </c>
      <c r="C60" s="36" t="s">
        <v>255</v>
      </c>
      <c r="D60" s="36" t="s">
        <v>28</v>
      </c>
      <c r="E60" s="36" t="s">
        <v>218</v>
      </c>
      <c r="F60" s="36" t="s">
        <v>30</v>
      </c>
      <c r="G60" s="36"/>
      <c r="H60" s="5" t="s">
        <v>158</v>
      </c>
      <c r="I60" s="5">
        <v>1607</v>
      </c>
      <c r="J60" s="5">
        <v>2002</v>
      </c>
      <c r="K60" s="5" t="str">
        <f t="shared" si="3"/>
        <v>Decreto  1607 de 2002</v>
      </c>
      <c r="L60" s="36" t="s">
        <v>69</v>
      </c>
      <c r="M60" s="37" t="s">
        <v>256</v>
      </c>
      <c r="N60" s="5">
        <v>2</v>
      </c>
      <c r="O60" s="36" t="s">
        <v>257</v>
      </c>
      <c r="P60" s="36" t="s">
        <v>163</v>
      </c>
      <c r="Q60" s="5" t="s">
        <v>258</v>
      </c>
      <c r="R60" s="5" t="s">
        <v>37</v>
      </c>
      <c r="S60" s="36" t="s">
        <v>38</v>
      </c>
      <c r="T60" s="36" t="s">
        <v>236</v>
      </c>
      <c r="U60" s="36"/>
    </row>
    <row r="61" spans="2:21" ht="409.5">
      <c r="B61" s="106">
        <f t="shared" si="0"/>
        <v>55</v>
      </c>
      <c r="C61" s="36" t="s">
        <v>76</v>
      </c>
      <c r="D61" s="36" t="s">
        <v>28</v>
      </c>
      <c r="E61" s="36" t="s">
        <v>244</v>
      </c>
      <c r="F61" s="36" t="s">
        <v>58</v>
      </c>
      <c r="G61" s="36" t="s">
        <v>122</v>
      </c>
      <c r="H61" s="5" t="s">
        <v>259</v>
      </c>
      <c r="I61" s="5">
        <v>1609</v>
      </c>
      <c r="J61" s="5">
        <v>2002</v>
      </c>
      <c r="K61" s="5" t="str">
        <f t="shared" si="3"/>
        <v>DECRETO 1609 de 2002</v>
      </c>
      <c r="L61" s="36" t="s">
        <v>260</v>
      </c>
      <c r="M61" s="37" t="s">
        <v>261</v>
      </c>
      <c r="N61" s="5">
        <v>4</v>
      </c>
      <c r="O61" s="36" t="s">
        <v>262</v>
      </c>
      <c r="P61" s="36" t="s">
        <v>241</v>
      </c>
      <c r="Q61" s="5" t="s">
        <v>181</v>
      </c>
      <c r="R61" s="5" t="s">
        <v>37</v>
      </c>
      <c r="S61" s="36"/>
      <c r="T61" s="36"/>
      <c r="U61" s="36"/>
    </row>
    <row r="62" spans="2:21" ht="409.5">
      <c r="B62" s="19">
        <f t="shared" si="0"/>
        <v>56</v>
      </c>
      <c r="C62" s="36" t="s">
        <v>76</v>
      </c>
      <c r="D62" s="36" t="s">
        <v>28</v>
      </c>
      <c r="E62" s="36" t="s">
        <v>244</v>
      </c>
      <c r="F62" s="36" t="s">
        <v>58</v>
      </c>
      <c r="G62" s="36" t="s">
        <v>122</v>
      </c>
      <c r="H62" s="5" t="s">
        <v>259</v>
      </c>
      <c r="I62" s="5">
        <v>1609</v>
      </c>
      <c r="J62" s="5">
        <v>2002</v>
      </c>
      <c r="K62" s="5" t="str">
        <f t="shared" si="3"/>
        <v>DECRETO 1609 de 2002</v>
      </c>
      <c r="L62" s="36" t="s">
        <v>260</v>
      </c>
      <c r="M62" s="37" t="s">
        <v>261</v>
      </c>
      <c r="N62" s="5">
        <v>5</v>
      </c>
      <c r="O62" s="36" t="s">
        <v>263</v>
      </c>
      <c r="P62" s="36" t="s">
        <v>241</v>
      </c>
      <c r="Q62" s="5" t="s">
        <v>181</v>
      </c>
      <c r="R62" s="5" t="s">
        <v>37</v>
      </c>
      <c r="S62" s="36"/>
      <c r="T62" s="36"/>
      <c r="U62" s="36"/>
    </row>
    <row r="63" spans="2:21" ht="409.5">
      <c r="B63" s="19">
        <f t="shared" si="0"/>
        <v>57</v>
      </c>
      <c r="C63" s="36" t="s">
        <v>76</v>
      </c>
      <c r="D63" s="36" t="s">
        <v>28</v>
      </c>
      <c r="E63" s="36" t="s">
        <v>244</v>
      </c>
      <c r="F63" s="36" t="s">
        <v>58</v>
      </c>
      <c r="G63" s="36" t="s">
        <v>122</v>
      </c>
      <c r="H63" s="5" t="s">
        <v>259</v>
      </c>
      <c r="I63" s="5">
        <v>1609</v>
      </c>
      <c r="J63" s="5">
        <v>2002</v>
      </c>
      <c r="K63" s="5" t="str">
        <f t="shared" si="3"/>
        <v>DECRETO 1609 de 2002</v>
      </c>
      <c r="L63" s="36" t="s">
        <v>260</v>
      </c>
      <c r="M63" s="37" t="s">
        <v>261</v>
      </c>
      <c r="N63" s="5">
        <v>12</v>
      </c>
      <c r="O63" s="36" t="s">
        <v>264</v>
      </c>
      <c r="P63" s="36" t="s">
        <v>241</v>
      </c>
      <c r="Q63" s="5" t="s">
        <v>265</v>
      </c>
      <c r="R63" s="5" t="s">
        <v>37</v>
      </c>
      <c r="S63" s="36"/>
      <c r="T63" s="36"/>
      <c r="U63" s="36"/>
    </row>
    <row r="64" spans="2:21" ht="75">
      <c r="B64" s="106">
        <f t="shared" si="0"/>
        <v>58</v>
      </c>
      <c r="C64" s="4" t="s">
        <v>266</v>
      </c>
      <c r="D64" s="8" t="s">
        <v>28</v>
      </c>
      <c r="E64" s="6" t="s">
        <v>267</v>
      </c>
      <c r="F64" s="4" t="s">
        <v>100</v>
      </c>
      <c r="G64" s="4"/>
      <c r="H64" s="6" t="s">
        <v>237</v>
      </c>
      <c r="I64" s="6">
        <v>2090</v>
      </c>
      <c r="J64" s="6">
        <v>2003</v>
      </c>
      <c r="K64" s="4" t="str">
        <f t="shared" si="3"/>
        <v>Decreto 2090 de 2003</v>
      </c>
      <c r="L64" s="4" t="s">
        <v>268</v>
      </c>
      <c r="M64" s="7" t="s">
        <v>269</v>
      </c>
      <c r="N64" s="6">
        <v>9</v>
      </c>
      <c r="O64" s="4" t="s">
        <v>270</v>
      </c>
      <c r="P64" s="4"/>
      <c r="Q64" s="6"/>
      <c r="R64" s="6"/>
      <c r="S64" s="4"/>
      <c r="T64" s="4"/>
      <c r="U64" s="4"/>
    </row>
    <row r="65" spans="2:21" ht="409.5">
      <c r="B65" s="19">
        <f t="shared" si="0"/>
        <v>59</v>
      </c>
      <c r="C65" s="36" t="s">
        <v>57</v>
      </c>
      <c r="D65" s="36" t="s">
        <v>28</v>
      </c>
      <c r="E65" s="36" t="s">
        <v>29</v>
      </c>
      <c r="F65" s="36" t="s">
        <v>30</v>
      </c>
      <c r="G65" s="36" t="s">
        <v>52</v>
      </c>
      <c r="H65" s="5" t="s">
        <v>158</v>
      </c>
      <c r="I65" s="5">
        <v>187</v>
      </c>
      <c r="J65" s="5">
        <v>2005</v>
      </c>
      <c r="K65" s="5" t="str">
        <f t="shared" si="3"/>
        <v>Decreto  187 de 2005</v>
      </c>
      <c r="L65" s="36" t="s">
        <v>159</v>
      </c>
      <c r="M65" s="37" t="s">
        <v>271</v>
      </c>
      <c r="N65" s="5" t="s">
        <v>272</v>
      </c>
      <c r="O65" s="36" t="s">
        <v>273</v>
      </c>
      <c r="P65" s="36" t="s">
        <v>163</v>
      </c>
      <c r="Q65" s="5" t="s">
        <v>274</v>
      </c>
      <c r="R65" s="5" t="s">
        <v>37</v>
      </c>
      <c r="S65" s="36" t="s">
        <v>38</v>
      </c>
      <c r="T65" s="36" t="s">
        <v>236</v>
      </c>
      <c r="U65" s="36"/>
    </row>
    <row r="66" spans="2:21" ht="409.5">
      <c r="B66" s="19">
        <f t="shared" si="0"/>
        <v>60</v>
      </c>
      <c r="C66" s="36" t="s">
        <v>255</v>
      </c>
      <c r="D66" s="36" t="s">
        <v>28</v>
      </c>
      <c r="E66" s="36" t="s">
        <v>29</v>
      </c>
      <c r="F66" s="36" t="s">
        <v>30</v>
      </c>
      <c r="G66" s="36" t="s">
        <v>52</v>
      </c>
      <c r="H66" s="5" t="s">
        <v>60</v>
      </c>
      <c r="I66" s="5">
        <v>962</v>
      </c>
      <c r="J66" s="5">
        <v>2005</v>
      </c>
      <c r="K66" s="5" t="str">
        <f t="shared" si="3"/>
        <v>Ley 962 de 2005</v>
      </c>
      <c r="L66" s="36" t="s">
        <v>275</v>
      </c>
      <c r="M66" s="37" t="s">
        <v>276</v>
      </c>
      <c r="N66" s="5">
        <v>55</v>
      </c>
      <c r="O66" s="36" t="s">
        <v>277</v>
      </c>
      <c r="P66" s="36" t="s">
        <v>163</v>
      </c>
      <c r="Q66" s="5" t="s">
        <v>278</v>
      </c>
      <c r="R66" s="5" t="s">
        <v>37</v>
      </c>
      <c r="S66" s="36" t="s">
        <v>38</v>
      </c>
      <c r="T66" s="36" t="s">
        <v>111</v>
      </c>
      <c r="U66" s="36"/>
    </row>
    <row r="67" spans="2:21" ht="300">
      <c r="B67" s="106">
        <f t="shared" si="0"/>
        <v>61</v>
      </c>
      <c r="C67" s="36" t="s">
        <v>57</v>
      </c>
      <c r="D67" s="36" t="s">
        <v>28</v>
      </c>
      <c r="E67" s="36" t="s">
        <v>279</v>
      </c>
      <c r="F67" s="36" t="s">
        <v>58</v>
      </c>
      <c r="G67" s="36" t="s">
        <v>280</v>
      </c>
      <c r="H67" s="5" t="s">
        <v>68</v>
      </c>
      <c r="I67" s="5">
        <v>1555</v>
      </c>
      <c r="J67" s="5">
        <v>2005</v>
      </c>
      <c r="K67" s="5" t="str">
        <f t="shared" si="3"/>
        <v>Resolución 1555 de 2005</v>
      </c>
      <c r="L67" s="36" t="s">
        <v>281</v>
      </c>
      <c r="M67" s="37" t="s">
        <v>282</v>
      </c>
      <c r="N67" s="5" t="s">
        <v>283</v>
      </c>
      <c r="O67" s="36" t="s">
        <v>284</v>
      </c>
      <c r="P67" s="36" t="s">
        <v>163</v>
      </c>
      <c r="Q67" s="5" t="s">
        <v>285</v>
      </c>
      <c r="R67" s="5" t="s">
        <v>37</v>
      </c>
      <c r="S67" s="36" t="s">
        <v>103</v>
      </c>
      <c r="T67" s="36" t="s">
        <v>208</v>
      </c>
      <c r="U67" s="36"/>
    </row>
    <row r="68" spans="2:21" ht="409.5">
      <c r="B68" s="19">
        <f t="shared" si="0"/>
        <v>62</v>
      </c>
      <c r="C68" s="36" t="s">
        <v>76</v>
      </c>
      <c r="D68" s="36" t="s">
        <v>28</v>
      </c>
      <c r="E68" s="36" t="s">
        <v>244</v>
      </c>
      <c r="F68" s="36" t="s">
        <v>58</v>
      </c>
      <c r="G68" s="36" t="s">
        <v>122</v>
      </c>
      <c r="H68" s="5" t="s">
        <v>259</v>
      </c>
      <c r="I68" s="5">
        <v>4299</v>
      </c>
      <c r="J68" s="5">
        <v>2005</v>
      </c>
      <c r="K68" s="5" t="str">
        <f t="shared" si="3"/>
        <v>DECRETO 4299 de 2005</v>
      </c>
      <c r="L68" s="36" t="s">
        <v>286</v>
      </c>
      <c r="M68" s="37" t="s">
        <v>287</v>
      </c>
      <c r="N68" s="5">
        <v>12</v>
      </c>
      <c r="O68" s="36" t="s">
        <v>288</v>
      </c>
      <c r="P68" s="36" t="s">
        <v>289</v>
      </c>
      <c r="Q68" s="5"/>
      <c r="R68" s="5" t="s">
        <v>37</v>
      </c>
      <c r="S68" s="36"/>
      <c r="T68" s="36"/>
      <c r="U68" s="36"/>
    </row>
    <row r="69" spans="2:21" ht="409.5">
      <c r="B69" s="19">
        <f t="shared" si="0"/>
        <v>63</v>
      </c>
      <c r="C69" s="36" t="s">
        <v>76</v>
      </c>
      <c r="D69" s="36" t="s">
        <v>28</v>
      </c>
      <c r="E69" s="36" t="s">
        <v>244</v>
      </c>
      <c r="F69" s="36" t="s">
        <v>58</v>
      </c>
      <c r="G69" s="36" t="s">
        <v>122</v>
      </c>
      <c r="H69" s="5" t="s">
        <v>259</v>
      </c>
      <c r="I69" s="5">
        <v>4299</v>
      </c>
      <c r="J69" s="5">
        <v>2005</v>
      </c>
      <c r="K69" s="5" t="str">
        <f t="shared" si="3"/>
        <v>DECRETO 4299 de 2005</v>
      </c>
      <c r="L69" s="36" t="s">
        <v>286</v>
      </c>
      <c r="M69" s="37" t="s">
        <v>287</v>
      </c>
      <c r="N69" s="5">
        <v>13</v>
      </c>
      <c r="O69" s="36" t="s">
        <v>290</v>
      </c>
      <c r="P69" s="36"/>
      <c r="Q69" s="5"/>
      <c r="R69" s="5" t="s">
        <v>37</v>
      </c>
      <c r="S69" s="36"/>
      <c r="T69" s="36"/>
      <c r="U69" s="36"/>
    </row>
    <row r="70" spans="2:21" ht="409.5">
      <c r="B70" s="106">
        <f t="shared" si="0"/>
        <v>64</v>
      </c>
      <c r="C70" s="36" t="s">
        <v>255</v>
      </c>
      <c r="D70" s="36" t="s">
        <v>28</v>
      </c>
      <c r="E70" s="36" t="s">
        <v>291</v>
      </c>
      <c r="F70" s="36" t="s">
        <v>30</v>
      </c>
      <c r="G70" s="36" t="s">
        <v>113</v>
      </c>
      <c r="H70" s="5" t="s">
        <v>68</v>
      </c>
      <c r="I70" s="5">
        <v>734</v>
      </c>
      <c r="J70" s="5">
        <v>2006</v>
      </c>
      <c r="K70" s="5" t="str">
        <f t="shared" si="3"/>
        <v>Resolución 734 de 2006</v>
      </c>
      <c r="L70" s="36" t="s">
        <v>268</v>
      </c>
      <c r="M70" s="37" t="s">
        <v>292</v>
      </c>
      <c r="N70" s="5" t="s">
        <v>293</v>
      </c>
      <c r="O70" s="36" t="s">
        <v>294</v>
      </c>
      <c r="P70" s="36" t="s">
        <v>206</v>
      </c>
      <c r="Q70" s="5" t="s">
        <v>295</v>
      </c>
      <c r="R70" s="5" t="s">
        <v>37</v>
      </c>
      <c r="S70" s="36" t="s">
        <v>103</v>
      </c>
      <c r="T70" s="36" t="s">
        <v>208</v>
      </c>
      <c r="U70" s="36"/>
    </row>
    <row r="71" spans="2:21" ht="409.5">
      <c r="B71" s="19">
        <f t="shared" ref="B71:B134" si="4">B70+1</f>
        <v>65</v>
      </c>
      <c r="C71" s="36" t="s">
        <v>255</v>
      </c>
      <c r="D71" s="36" t="s">
        <v>28</v>
      </c>
      <c r="E71" s="36" t="s">
        <v>291</v>
      </c>
      <c r="F71" s="36" t="s">
        <v>30</v>
      </c>
      <c r="G71" s="36" t="s">
        <v>113</v>
      </c>
      <c r="H71" s="5" t="s">
        <v>296</v>
      </c>
      <c r="I71" s="5">
        <v>1010</v>
      </c>
      <c r="J71" s="5">
        <v>2006</v>
      </c>
      <c r="K71" s="5" t="str">
        <f t="shared" si="3"/>
        <v>Ley  1010 de 2006</v>
      </c>
      <c r="L71" s="36" t="s">
        <v>275</v>
      </c>
      <c r="M71" s="37" t="s">
        <v>297</v>
      </c>
      <c r="N71" s="5" t="s">
        <v>298</v>
      </c>
      <c r="O71" s="36" t="s">
        <v>299</v>
      </c>
      <c r="P71" s="36" t="s">
        <v>300</v>
      </c>
      <c r="Q71" s="5" t="s">
        <v>301</v>
      </c>
      <c r="R71" s="5" t="s">
        <v>37</v>
      </c>
      <c r="S71" s="36" t="s">
        <v>38</v>
      </c>
      <c r="T71" s="36" t="s">
        <v>302</v>
      </c>
      <c r="U71" s="36"/>
    </row>
    <row r="72" spans="2:21" ht="409.5">
      <c r="B72" s="19">
        <f t="shared" si="4"/>
        <v>66</v>
      </c>
      <c r="C72" s="36" t="s">
        <v>57</v>
      </c>
      <c r="D72" s="36" t="s">
        <v>28</v>
      </c>
      <c r="E72" s="36" t="s">
        <v>267</v>
      </c>
      <c r="F72" s="36" t="s">
        <v>30</v>
      </c>
      <c r="G72" s="36" t="s">
        <v>303</v>
      </c>
      <c r="H72" s="5" t="s">
        <v>158</v>
      </c>
      <c r="I72" s="5">
        <v>1030</v>
      </c>
      <c r="J72" s="5">
        <v>2007</v>
      </c>
      <c r="K72" s="5" t="str">
        <f t="shared" ref="K72:K103" si="5">CONCATENATE(H72," ",I72," de ",J72)</f>
        <v>Decreto  1030 de 2007</v>
      </c>
      <c r="L72" s="36" t="s">
        <v>268</v>
      </c>
      <c r="M72" s="37" t="s">
        <v>304</v>
      </c>
      <c r="N72" s="5" t="s">
        <v>305</v>
      </c>
      <c r="O72" s="36" t="s">
        <v>306</v>
      </c>
      <c r="P72" s="36" t="s">
        <v>163</v>
      </c>
      <c r="Q72" s="5" t="s">
        <v>307</v>
      </c>
      <c r="R72" s="5" t="s">
        <v>37</v>
      </c>
      <c r="S72" s="36" t="s">
        <v>38</v>
      </c>
      <c r="T72" s="36" t="s">
        <v>308</v>
      </c>
      <c r="U72" s="36"/>
    </row>
    <row r="73" spans="2:21" ht="409.5">
      <c r="B73" s="106">
        <f t="shared" si="4"/>
        <v>67</v>
      </c>
      <c r="C73" s="36" t="s">
        <v>57</v>
      </c>
      <c r="D73" s="36" t="s">
        <v>28</v>
      </c>
      <c r="E73" s="36" t="s">
        <v>218</v>
      </c>
      <c r="F73" s="36" t="s">
        <v>58</v>
      </c>
      <c r="G73" s="36"/>
      <c r="H73" s="5" t="s">
        <v>68</v>
      </c>
      <c r="I73" s="5">
        <v>1401</v>
      </c>
      <c r="J73" s="5">
        <v>2007</v>
      </c>
      <c r="K73" s="5" t="str">
        <f t="shared" si="5"/>
        <v>Resolución 1401 de 2007</v>
      </c>
      <c r="L73" s="36" t="s">
        <v>281</v>
      </c>
      <c r="M73" s="37" t="s">
        <v>309</v>
      </c>
      <c r="N73" s="5">
        <v>4</v>
      </c>
      <c r="O73" s="36" t="s">
        <v>310</v>
      </c>
      <c r="P73" s="36" t="s">
        <v>64</v>
      </c>
      <c r="Q73" s="5" t="s">
        <v>311</v>
      </c>
      <c r="R73" s="5" t="s">
        <v>37</v>
      </c>
      <c r="S73" s="36" t="s">
        <v>103</v>
      </c>
      <c r="T73" s="36" t="s">
        <v>208</v>
      </c>
      <c r="U73" s="36"/>
    </row>
    <row r="74" spans="2:21" ht="225">
      <c r="B74" s="19">
        <f t="shared" si="4"/>
        <v>68</v>
      </c>
      <c r="C74" s="36" t="s">
        <v>76</v>
      </c>
      <c r="D74" s="36" t="s">
        <v>28</v>
      </c>
      <c r="E74" s="36" t="s">
        <v>218</v>
      </c>
      <c r="F74" s="36" t="s">
        <v>58</v>
      </c>
      <c r="G74" s="36"/>
      <c r="H74" s="5" t="s">
        <v>68</v>
      </c>
      <c r="I74" s="5">
        <v>1401</v>
      </c>
      <c r="J74" s="5">
        <v>2007</v>
      </c>
      <c r="K74" s="5" t="str">
        <f t="shared" si="5"/>
        <v>Resolución 1401 de 2007</v>
      </c>
      <c r="L74" s="36" t="s">
        <v>281</v>
      </c>
      <c r="M74" s="37" t="s">
        <v>309</v>
      </c>
      <c r="N74" s="5" t="s">
        <v>312</v>
      </c>
      <c r="O74" s="36" t="s">
        <v>313</v>
      </c>
      <c r="P74" s="36" t="s">
        <v>64</v>
      </c>
      <c r="Q74" s="5" t="s">
        <v>311</v>
      </c>
      <c r="R74" s="5" t="s">
        <v>37</v>
      </c>
      <c r="S74" s="36" t="s">
        <v>103</v>
      </c>
      <c r="T74" s="36" t="s">
        <v>208</v>
      </c>
      <c r="U74" s="36"/>
    </row>
    <row r="75" spans="2:21" ht="120">
      <c r="B75" s="19">
        <f t="shared" si="4"/>
        <v>69</v>
      </c>
      <c r="C75" s="36" t="s">
        <v>76</v>
      </c>
      <c r="D75" s="36" t="s">
        <v>28</v>
      </c>
      <c r="E75" s="36" t="s">
        <v>218</v>
      </c>
      <c r="F75" s="36" t="s">
        <v>58</v>
      </c>
      <c r="G75" s="36"/>
      <c r="H75" s="5" t="s">
        <v>68</v>
      </c>
      <c r="I75" s="5">
        <v>1401</v>
      </c>
      <c r="J75" s="5">
        <v>2007</v>
      </c>
      <c r="K75" s="5" t="str">
        <f t="shared" si="5"/>
        <v>Resolución 1401 de 2007</v>
      </c>
      <c r="L75" s="36" t="s">
        <v>281</v>
      </c>
      <c r="M75" s="37" t="s">
        <v>309</v>
      </c>
      <c r="N75" s="5">
        <v>8</v>
      </c>
      <c r="O75" s="36" t="s">
        <v>314</v>
      </c>
      <c r="P75" s="36" t="s">
        <v>64</v>
      </c>
      <c r="Q75" s="5" t="s">
        <v>311</v>
      </c>
      <c r="R75" s="5" t="s">
        <v>37</v>
      </c>
      <c r="S75" s="36" t="s">
        <v>103</v>
      </c>
      <c r="T75" s="36" t="s">
        <v>208</v>
      </c>
      <c r="U75" s="36"/>
    </row>
    <row r="76" spans="2:21" ht="210">
      <c r="B76" s="106">
        <f t="shared" si="4"/>
        <v>70</v>
      </c>
      <c r="C76" s="36" t="s">
        <v>76</v>
      </c>
      <c r="D76" s="36" t="s">
        <v>28</v>
      </c>
      <c r="E76" s="36" t="s">
        <v>218</v>
      </c>
      <c r="F76" s="36" t="s">
        <v>58</v>
      </c>
      <c r="G76" s="36"/>
      <c r="H76" s="5" t="s">
        <v>68</v>
      </c>
      <c r="I76" s="5">
        <v>1401</v>
      </c>
      <c r="J76" s="5">
        <v>2007</v>
      </c>
      <c r="K76" s="5" t="str">
        <f t="shared" si="5"/>
        <v>Resolución 1401 de 2007</v>
      </c>
      <c r="L76" s="36" t="s">
        <v>281</v>
      </c>
      <c r="M76" s="37" t="s">
        <v>309</v>
      </c>
      <c r="N76" s="5">
        <v>14</v>
      </c>
      <c r="O76" s="36" t="s">
        <v>315</v>
      </c>
      <c r="P76" s="36" t="s">
        <v>64</v>
      </c>
      <c r="Q76" s="5" t="s">
        <v>316</v>
      </c>
      <c r="R76" s="5" t="s">
        <v>37</v>
      </c>
      <c r="S76" s="36" t="s">
        <v>103</v>
      </c>
      <c r="T76" s="36" t="s">
        <v>208</v>
      </c>
      <c r="U76" s="36"/>
    </row>
    <row r="77" spans="2:21" ht="195">
      <c r="B77" s="19">
        <f t="shared" si="4"/>
        <v>71</v>
      </c>
      <c r="C77" s="36" t="s">
        <v>57</v>
      </c>
      <c r="D77" s="36" t="s">
        <v>28</v>
      </c>
      <c r="E77" s="36" t="s">
        <v>218</v>
      </c>
      <c r="F77" s="36" t="s">
        <v>58</v>
      </c>
      <c r="G77" s="36"/>
      <c r="H77" s="5" t="s">
        <v>68</v>
      </c>
      <c r="I77" s="5">
        <v>1401</v>
      </c>
      <c r="J77" s="5">
        <v>2007</v>
      </c>
      <c r="K77" s="5" t="str">
        <f t="shared" si="5"/>
        <v>Resolución 1401 de 2007</v>
      </c>
      <c r="L77" s="36" t="s">
        <v>268</v>
      </c>
      <c r="M77" s="37" t="s">
        <v>309</v>
      </c>
      <c r="N77" s="5" t="s">
        <v>283</v>
      </c>
      <c r="O77" s="36" t="s">
        <v>317</v>
      </c>
      <c r="P77" s="36" t="s">
        <v>64</v>
      </c>
      <c r="Q77" s="5" t="s">
        <v>318</v>
      </c>
      <c r="R77" s="5" t="s">
        <v>37</v>
      </c>
      <c r="S77" s="36" t="s">
        <v>103</v>
      </c>
      <c r="T77" s="36" t="s">
        <v>208</v>
      </c>
      <c r="U77" s="36"/>
    </row>
    <row r="78" spans="2:21" ht="409.5">
      <c r="B78" s="19">
        <f t="shared" si="4"/>
        <v>72</v>
      </c>
      <c r="C78" s="36" t="s">
        <v>76</v>
      </c>
      <c r="D78" s="36" t="s">
        <v>28</v>
      </c>
      <c r="E78" s="36" t="s">
        <v>267</v>
      </c>
      <c r="F78" s="36" t="s">
        <v>30</v>
      </c>
      <c r="G78" s="36" t="s">
        <v>52</v>
      </c>
      <c r="H78" s="5" t="s">
        <v>68</v>
      </c>
      <c r="I78" s="5">
        <v>2346</v>
      </c>
      <c r="J78" s="5">
        <v>2007</v>
      </c>
      <c r="K78" s="5" t="str">
        <f t="shared" si="5"/>
        <v>Resolución 2346 de 2007</v>
      </c>
      <c r="L78" s="36" t="s">
        <v>281</v>
      </c>
      <c r="M78" s="37" t="s">
        <v>319</v>
      </c>
      <c r="N78" s="5" t="s">
        <v>283</v>
      </c>
      <c r="O78" s="36" t="s">
        <v>319</v>
      </c>
      <c r="P78" s="36" t="s">
        <v>64</v>
      </c>
      <c r="Q78" s="5" t="s">
        <v>320</v>
      </c>
      <c r="R78" s="5" t="s">
        <v>37</v>
      </c>
      <c r="S78" s="36" t="s">
        <v>103</v>
      </c>
      <c r="T78" s="36" t="s">
        <v>208</v>
      </c>
      <c r="U78" s="36"/>
    </row>
    <row r="79" spans="2:21" ht="120">
      <c r="B79" s="106">
        <f t="shared" si="4"/>
        <v>73</v>
      </c>
      <c r="C79" s="36" t="s">
        <v>57</v>
      </c>
      <c r="D79" s="36" t="s">
        <v>28</v>
      </c>
      <c r="E79" s="36" t="s">
        <v>29</v>
      </c>
      <c r="F79" s="36" t="s">
        <v>321</v>
      </c>
      <c r="G79" s="36"/>
      <c r="H79" s="5" t="s">
        <v>68</v>
      </c>
      <c r="I79" s="5">
        <v>2844</v>
      </c>
      <c r="J79" s="5">
        <v>2007</v>
      </c>
      <c r="K79" s="5" t="str">
        <f t="shared" si="5"/>
        <v>Resolución 2844 de 2007</v>
      </c>
      <c r="L79" s="36" t="s">
        <v>268</v>
      </c>
      <c r="M79" s="37" t="s">
        <v>322</v>
      </c>
      <c r="N79" s="5" t="s">
        <v>283</v>
      </c>
      <c r="O79" s="36" t="s">
        <v>323</v>
      </c>
      <c r="P79" s="36" t="s">
        <v>163</v>
      </c>
      <c r="Q79" s="5" t="s">
        <v>324</v>
      </c>
      <c r="R79" s="5" t="s">
        <v>37</v>
      </c>
      <c r="S79" s="36" t="s">
        <v>103</v>
      </c>
      <c r="T79" s="36" t="s">
        <v>208</v>
      </c>
      <c r="U79" s="36"/>
    </row>
    <row r="80" spans="2:21" ht="409.5">
      <c r="B80" s="19">
        <f t="shared" si="4"/>
        <v>74</v>
      </c>
      <c r="C80" s="36" t="s">
        <v>76</v>
      </c>
      <c r="D80" s="36" t="s">
        <v>28</v>
      </c>
      <c r="E80" s="36" t="s">
        <v>29</v>
      </c>
      <c r="F80" s="36" t="s">
        <v>30</v>
      </c>
      <c r="G80" s="36" t="s">
        <v>52</v>
      </c>
      <c r="H80" s="5" t="s">
        <v>68</v>
      </c>
      <c r="I80" s="5">
        <v>1157</v>
      </c>
      <c r="J80" s="5">
        <v>2008</v>
      </c>
      <c r="K80" s="5" t="str">
        <f t="shared" si="5"/>
        <v>Resolución 1157 de 2008</v>
      </c>
      <c r="L80" s="36" t="s">
        <v>268</v>
      </c>
      <c r="M80" s="37" t="s">
        <v>325</v>
      </c>
      <c r="N80" s="5">
        <v>1</v>
      </c>
      <c r="O80" s="36" t="s">
        <v>326</v>
      </c>
      <c r="P80" s="36" t="s">
        <v>201</v>
      </c>
      <c r="Q80" s="5" t="s">
        <v>327</v>
      </c>
      <c r="R80" s="5" t="s">
        <v>37</v>
      </c>
      <c r="S80" s="36" t="s">
        <v>103</v>
      </c>
      <c r="T80" s="36" t="s">
        <v>208</v>
      </c>
      <c r="U80" s="36"/>
    </row>
    <row r="81" spans="2:21" ht="409.5">
      <c r="B81" s="19">
        <f t="shared" si="4"/>
        <v>75</v>
      </c>
      <c r="C81" s="36" t="s">
        <v>76</v>
      </c>
      <c r="D81" s="36" t="s">
        <v>28</v>
      </c>
      <c r="E81" s="36" t="s">
        <v>29</v>
      </c>
      <c r="F81" s="36" t="s">
        <v>30</v>
      </c>
      <c r="G81" s="36" t="s">
        <v>52</v>
      </c>
      <c r="H81" s="5" t="s">
        <v>68</v>
      </c>
      <c r="I81" s="5">
        <v>1457</v>
      </c>
      <c r="J81" s="5">
        <v>2008</v>
      </c>
      <c r="K81" s="5" t="str">
        <f t="shared" si="5"/>
        <v>Resolución 1457 de 2008</v>
      </c>
      <c r="L81" s="36" t="s">
        <v>268</v>
      </c>
      <c r="M81" s="37" t="s">
        <v>328</v>
      </c>
      <c r="N81" s="5" t="s">
        <v>283</v>
      </c>
      <c r="O81" s="36" t="s">
        <v>329</v>
      </c>
      <c r="P81" s="36" t="s">
        <v>201</v>
      </c>
      <c r="Q81" s="5" t="s">
        <v>327</v>
      </c>
      <c r="R81" s="5" t="s">
        <v>37</v>
      </c>
      <c r="S81" s="36" t="s">
        <v>103</v>
      </c>
      <c r="T81" s="36" t="s">
        <v>208</v>
      </c>
      <c r="U81" s="36"/>
    </row>
    <row r="82" spans="2:21" ht="75" customHeight="1">
      <c r="B82" s="106">
        <f t="shared" si="4"/>
        <v>76</v>
      </c>
      <c r="C82" s="36" t="s">
        <v>76</v>
      </c>
      <c r="D82" s="36" t="s">
        <v>28</v>
      </c>
      <c r="E82" s="36" t="s">
        <v>291</v>
      </c>
      <c r="F82" s="36" t="s">
        <v>30</v>
      </c>
      <c r="G82" s="36"/>
      <c r="H82" s="5" t="s">
        <v>68</v>
      </c>
      <c r="I82" s="5">
        <v>1956</v>
      </c>
      <c r="J82" s="5">
        <v>2008</v>
      </c>
      <c r="K82" s="5" t="str">
        <f t="shared" si="5"/>
        <v>Resolución 1956 de 2008</v>
      </c>
      <c r="L82" s="36" t="s">
        <v>330</v>
      </c>
      <c r="M82" s="37" t="s">
        <v>331</v>
      </c>
      <c r="N82" s="5" t="s">
        <v>332</v>
      </c>
      <c r="O82" s="36" t="s">
        <v>333</v>
      </c>
      <c r="P82" s="36" t="s">
        <v>201</v>
      </c>
      <c r="Q82" s="5" t="s">
        <v>334</v>
      </c>
      <c r="R82" s="5" t="s">
        <v>37</v>
      </c>
      <c r="S82" s="36" t="s">
        <v>103</v>
      </c>
      <c r="T82" s="36" t="s">
        <v>208</v>
      </c>
      <c r="U82" s="36"/>
    </row>
    <row r="83" spans="2:21" ht="409.5">
      <c r="B83" s="19">
        <f t="shared" si="4"/>
        <v>77</v>
      </c>
      <c r="C83" s="36" t="s">
        <v>57</v>
      </c>
      <c r="D83" s="36" t="s">
        <v>28</v>
      </c>
      <c r="E83" s="36" t="s">
        <v>335</v>
      </c>
      <c r="F83" s="36" t="s">
        <v>30</v>
      </c>
      <c r="G83" s="36" t="s">
        <v>113</v>
      </c>
      <c r="H83" s="5" t="s">
        <v>68</v>
      </c>
      <c r="I83" s="5">
        <v>2646</v>
      </c>
      <c r="J83" s="5">
        <v>2008</v>
      </c>
      <c r="K83" s="5" t="str">
        <f t="shared" si="5"/>
        <v>Resolución 2646 de 2008</v>
      </c>
      <c r="L83" s="36" t="s">
        <v>330</v>
      </c>
      <c r="M83" s="37" t="s">
        <v>336</v>
      </c>
      <c r="N83" s="5" t="s">
        <v>283</v>
      </c>
      <c r="O83" s="36" t="s">
        <v>337</v>
      </c>
      <c r="P83" s="36" t="s">
        <v>201</v>
      </c>
      <c r="Q83" s="5" t="s">
        <v>338</v>
      </c>
      <c r="R83" s="5" t="s">
        <v>37</v>
      </c>
      <c r="S83" s="36" t="s">
        <v>103</v>
      </c>
      <c r="T83" s="36" t="s">
        <v>208</v>
      </c>
      <c r="U83" s="36"/>
    </row>
    <row r="84" spans="2:21" ht="330">
      <c r="B84" s="19">
        <f t="shared" si="4"/>
        <v>78</v>
      </c>
      <c r="C84" s="36" t="s">
        <v>76</v>
      </c>
      <c r="D84" s="36" t="s">
        <v>28</v>
      </c>
      <c r="E84" s="36" t="s">
        <v>339</v>
      </c>
      <c r="F84" s="36" t="s">
        <v>58</v>
      </c>
      <c r="G84" s="36" t="s">
        <v>340</v>
      </c>
      <c r="H84" s="5" t="s">
        <v>68</v>
      </c>
      <c r="I84" s="5">
        <v>3673</v>
      </c>
      <c r="J84" s="5">
        <v>2008</v>
      </c>
      <c r="K84" s="5" t="str">
        <f t="shared" si="5"/>
        <v>Resolución 3673 de 2008</v>
      </c>
      <c r="L84" s="36" t="s">
        <v>330</v>
      </c>
      <c r="M84" s="37" t="s">
        <v>341</v>
      </c>
      <c r="N84" s="5" t="s">
        <v>283</v>
      </c>
      <c r="O84" s="36" t="s">
        <v>342</v>
      </c>
      <c r="P84" s="36" t="s">
        <v>201</v>
      </c>
      <c r="Q84" s="5" t="s">
        <v>343</v>
      </c>
      <c r="R84" s="5" t="s">
        <v>37</v>
      </c>
      <c r="S84" s="36" t="s">
        <v>103</v>
      </c>
      <c r="T84" s="36" t="s">
        <v>203</v>
      </c>
      <c r="U84" s="36" t="s">
        <v>344</v>
      </c>
    </row>
    <row r="85" spans="2:21" ht="255">
      <c r="B85" s="106">
        <f t="shared" si="4"/>
        <v>79</v>
      </c>
      <c r="C85" s="36" t="s">
        <v>76</v>
      </c>
      <c r="D85" s="36" t="s">
        <v>28</v>
      </c>
      <c r="E85" s="36" t="s">
        <v>339</v>
      </c>
      <c r="F85" s="36" t="s">
        <v>58</v>
      </c>
      <c r="G85" s="36" t="s">
        <v>345</v>
      </c>
      <c r="H85" s="5" t="s">
        <v>346</v>
      </c>
      <c r="I85" s="5">
        <v>70</v>
      </c>
      <c r="J85" s="5">
        <v>2009</v>
      </c>
      <c r="K85" s="5" t="str">
        <f t="shared" si="5"/>
        <v>Circular  70 de 2009</v>
      </c>
      <c r="L85" s="36" t="s">
        <v>330</v>
      </c>
      <c r="M85" s="37" t="s">
        <v>347</v>
      </c>
      <c r="N85" s="5" t="s">
        <v>348</v>
      </c>
      <c r="O85" s="36" t="s">
        <v>349</v>
      </c>
      <c r="P85" s="36" t="s">
        <v>350</v>
      </c>
      <c r="Q85" s="5"/>
      <c r="R85" s="5" t="s">
        <v>37</v>
      </c>
      <c r="S85" s="36"/>
      <c r="T85" s="36"/>
      <c r="U85" s="36" t="s">
        <v>344</v>
      </c>
    </row>
    <row r="86" spans="2:21" ht="255">
      <c r="B86" s="19">
        <f t="shared" si="4"/>
        <v>80</v>
      </c>
      <c r="C86" s="36" t="s">
        <v>76</v>
      </c>
      <c r="D86" s="36" t="s">
        <v>28</v>
      </c>
      <c r="E86" s="36" t="s">
        <v>339</v>
      </c>
      <c r="F86" s="36" t="s">
        <v>58</v>
      </c>
      <c r="G86" s="36" t="s">
        <v>345</v>
      </c>
      <c r="H86" s="5" t="s">
        <v>68</v>
      </c>
      <c r="I86" s="5">
        <v>736</v>
      </c>
      <c r="J86" s="5">
        <v>2009</v>
      </c>
      <c r="K86" s="5" t="str">
        <f t="shared" si="5"/>
        <v>Resolución 736 de 2009</v>
      </c>
      <c r="L86" s="36" t="s">
        <v>330</v>
      </c>
      <c r="M86" s="37" t="s">
        <v>351</v>
      </c>
      <c r="N86" s="5" t="s">
        <v>352</v>
      </c>
      <c r="O86" s="36" t="s">
        <v>353</v>
      </c>
      <c r="P86" s="36" t="s">
        <v>163</v>
      </c>
      <c r="Q86" s="5"/>
      <c r="R86" s="5" t="s">
        <v>37</v>
      </c>
      <c r="S86" s="36"/>
      <c r="T86" s="36"/>
      <c r="U86" s="36" t="s">
        <v>344</v>
      </c>
    </row>
    <row r="87" spans="2:21" ht="90">
      <c r="B87" s="19">
        <f t="shared" si="4"/>
        <v>81</v>
      </c>
      <c r="C87" s="40" t="s">
        <v>267</v>
      </c>
      <c r="D87" s="40" t="s">
        <v>28</v>
      </c>
      <c r="E87" s="40" t="s">
        <v>291</v>
      </c>
      <c r="F87" s="40" t="s">
        <v>30</v>
      </c>
      <c r="G87" s="40"/>
      <c r="H87" s="41" t="s">
        <v>60</v>
      </c>
      <c r="I87" s="41">
        <v>1335</v>
      </c>
      <c r="J87" s="41">
        <v>2009</v>
      </c>
      <c r="K87" s="41" t="str">
        <f t="shared" si="5"/>
        <v>Ley 1335 de 2009</v>
      </c>
      <c r="L87" s="40" t="s">
        <v>213</v>
      </c>
      <c r="M87" s="42" t="s">
        <v>354</v>
      </c>
      <c r="N87" s="41">
        <v>19</v>
      </c>
      <c r="O87" s="40" t="s">
        <v>355</v>
      </c>
      <c r="P87" s="40" t="s">
        <v>356</v>
      </c>
      <c r="Q87" s="41"/>
      <c r="R87" s="5" t="s">
        <v>37</v>
      </c>
      <c r="S87" s="40"/>
      <c r="T87" s="40"/>
      <c r="U87" s="40"/>
    </row>
    <row r="88" spans="2:21" ht="90">
      <c r="B88" s="106">
        <f t="shared" si="4"/>
        <v>82</v>
      </c>
      <c r="C88" s="40" t="s">
        <v>267</v>
      </c>
      <c r="D88" s="40" t="s">
        <v>28</v>
      </c>
      <c r="E88" s="40" t="s">
        <v>291</v>
      </c>
      <c r="F88" s="40" t="s">
        <v>30</v>
      </c>
      <c r="G88" s="40"/>
      <c r="H88" s="41" t="s">
        <v>296</v>
      </c>
      <c r="I88" s="41">
        <v>1335</v>
      </c>
      <c r="J88" s="41">
        <v>2009</v>
      </c>
      <c r="K88" s="41" t="str">
        <f t="shared" si="5"/>
        <v>Ley  1335 de 2009</v>
      </c>
      <c r="L88" s="40" t="s">
        <v>213</v>
      </c>
      <c r="M88" s="42" t="s">
        <v>354</v>
      </c>
      <c r="N88" s="41" t="s">
        <v>357</v>
      </c>
      <c r="O88" s="40" t="s">
        <v>354</v>
      </c>
      <c r="P88" s="40" t="s">
        <v>163</v>
      </c>
      <c r="Q88" s="41"/>
      <c r="R88" s="5" t="s">
        <v>37</v>
      </c>
      <c r="S88" s="40"/>
      <c r="T88" s="40"/>
      <c r="U88" s="40"/>
    </row>
    <row r="89" spans="2:21" ht="60">
      <c r="B89" s="19">
        <f t="shared" si="4"/>
        <v>83</v>
      </c>
      <c r="C89" s="40" t="s">
        <v>267</v>
      </c>
      <c r="D89" s="40" t="s">
        <v>28</v>
      </c>
      <c r="E89" s="40" t="s">
        <v>291</v>
      </c>
      <c r="F89" s="40" t="s">
        <v>30</v>
      </c>
      <c r="G89" s="40"/>
      <c r="H89" s="41" t="s">
        <v>296</v>
      </c>
      <c r="I89" s="41">
        <v>1355</v>
      </c>
      <c r="J89" s="41">
        <v>2009</v>
      </c>
      <c r="K89" s="41" t="str">
        <f t="shared" si="5"/>
        <v>Ley  1355 de 2009</v>
      </c>
      <c r="L89" s="40" t="s">
        <v>213</v>
      </c>
      <c r="M89" s="42" t="s">
        <v>358</v>
      </c>
      <c r="N89" s="41">
        <v>1</v>
      </c>
      <c r="O89" s="40" t="s">
        <v>359</v>
      </c>
      <c r="P89" s="40" t="s">
        <v>163</v>
      </c>
      <c r="Q89" s="41"/>
      <c r="R89" s="5" t="s">
        <v>37</v>
      </c>
      <c r="S89" s="40"/>
      <c r="T89" s="40"/>
      <c r="U89" s="40"/>
    </row>
    <row r="90" spans="2:21" ht="255">
      <c r="B90" s="19">
        <f t="shared" si="4"/>
        <v>84</v>
      </c>
      <c r="C90" s="36" t="s">
        <v>76</v>
      </c>
      <c r="D90" s="36" t="s">
        <v>28</v>
      </c>
      <c r="E90" s="36" t="s">
        <v>339</v>
      </c>
      <c r="F90" s="36" t="s">
        <v>58</v>
      </c>
      <c r="G90" s="36" t="s">
        <v>345</v>
      </c>
      <c r="H90" s="5" t="s">
        <v>68</v>
      </c>
      <c r="I90" s="5">
        <v>1486</v>
      </c>
      <c r="J90" s="5">
        <v>2009</v>
      </c>
      <c r="K90" s="5" t="str">
        <f t="shared" si="5"/>
        <v>Resolución 1486 de 2009</v>
      </c>
      <c r="L90" s="36" t="s">
        <v>360</v>
      </c>
      <c r="M90" s="37" t="s">
        <v>361</v>
      </c>
      <c r="N90" s="5">
        <v>3</v>
      </c>
      <c r="O90" s="36" t="s">
        <v>362</v>
      </c>
      <c r="P90" s="36" t="s">
        <v>163</v>
      </c>
      <c r="Q90" s="5"/>
      <c r="R90" s="5" t="s">
        <v>37</v>
      </c>
      <c r="S90" s="36"/>
      <c r="T90" s="36"/>
      <c r="U90" s="36"/>
    </row>
    <row r="91" spans="2:21" ht="255">
      <c r="B91" s="106">
        <f t="shared" si="4"/>
        <v>85</v>
      </c>
      <c r="C91" s="36" t="s">
        <v>76</v>
      </c>
      <c r="D91" s="36" t="s">
        <v>28</v>
      </c>
      <c r="E91" s="36" t="s">
        <v>339</v>
      </c>
      <c r="F91" s="36" t="s">
        <v>58</v>
      </c>
      <c r="G91" s="36" t="s">
        <v>345</v>
      </c>
      <c r="H91" s="5" t="s">
        <v>68</v>
      </c>
      <c r="I91" s="5">
        <v>1938</v>
      </c>
      <c r="J91" s="5">
        <v>2009</v>
      </c>
      <c r="K91" s="5" t="str">
        <f t="shared" si="5"/>
        <v>Resolución 1938 de 2009</v>
      </c>
      <c r="L91" s="36" t="s">
        <v>360</v>
      </c>
      <c r="M91" s="37" t="s">
        <v>363</v>
      </c>
      <c r="N91" s="5">
        <v>1</v>
      </c>
      <c r="O91" s="36" t="s">
        <v>364</v>
      </c>
      <c r="P91" s="36" t="s">
        <v>163</v>
      </c>
      <c r="Q91" s="5"/>
      <c r="R91" s="5" t="s">
        <v>37</v>
      </c>
      <c r="S91" s="36"/>
      <c r="T91" s="36"/>
      <c r="U91" s="36"/>
    </row>
    <row r="92" spans="2:21" ht="409.5">
      <c r="B92" s="19">
        <f t="shared" si="4"/>
        <v>86</v>
      </c>
      <c r="C92" s="36" t="s">
        <v>267</v>
      </c>
      <c r="D92" s="36" t="s">
        <v>28</v>
      </c>
      <c r="E92" s="36" t="s">
        <v>365</v>
      </c>
      <c r="F92" s="36" t="s">
        <v>30</v>
      </c>
      <c r="G92" s="36" t="s">
        <v>366</v>
      </c>
      <c r="H92" s="5" t="s">
        <v>158</v>
      </c>
      <c r="I92" s="5">
        <v>120</v>
      </c>
      <c r="J92" s="5">
        <v>2010</v>
      </c>
      <c r="K92" s="5" t="str">
        <f t="shared" si="5"/>
        <v>Decreto  120 de 2010</v>
      </c>
      <c r="L92" s="36" t="s">
        <v>159</v>
      </c>
      <c r="M92" s="37" t="s">
        <v>367</v>
      </c>
      <c r="N92" s="5">
        <v>11</v>
      </c>
      <c r="O92" s="36" t="s">
        <v>368</v>
      </c>
      <c r="P92" s="36" t="s">
        <v>163</v>
      </c>
      <c r="Q92" s="5" t="s">
        <v>369</v>
      </c>
      <c r="R92" s="5" t="s">
        <v>37</v>
      </c>
      <c r="S92" s="36" t="s">
        <v>38</v>
      </c>
      <c r="T92" s="36" t="s">
        <v>236</v>
      </c>
      <c r="U92" s="36"/>
    </row>
    <row r="93" spans="2:21" ht="409.5">
      <c r="B93" s="19">
        <f t="shared" si="4"/>
        <v>87</v>
      </c>
      <c r="C93" s="36" t="s">
        <v>76</v>
      </c>
      <c r="D93" s="36" t="s">
        <v>28</v>
      </c>
      <c r="E93" s="36" t="s">
        <v>244</v>
      </c>
      <c r="F93" s="36" t="s">
        <v>58</v>
      </c>
      <c r="G93" s="36" t="s">
        <v>122</v>
      </c>
      <c r="H93" s="5" t="s">
        <v>68</v>
      </c>
      <c r="I93" s="5">
        <v>1258</v>
      </c>
      <c r="J93" s="5">
        <v>2010</v>
      </c>
      <c r="K93" s="5" t="str">
        <f t="shared" si="5"/>
        <v>Resolución 1258 de 2010</v>
      </c>
      <c r="L93" s="36" t="s">
        <v>286</v>
      </c>
      <c r="M93" s="37" t="s">
        <v>370</v>
      </c>
      <c r="N93" s="5" t="s">
        <v>371</v>
      </c>
      <c r="O93" s="36" t="s">
        <v>372</v>
      </c>
      <c r="P93" s="36" t="s">
        <v>373</v>
      </c>
      <c r="Q93" s="5"/>
      <c r="R93" s="5" t="s">
        <v>37</v>
      </c>
      <c r="S93" s="36"/>
      <c r="T93" s="36"/>
      <c r="U93" s="36"/>
    </row>
    <row r="94" spans="2:21" ht="409.5">
      <c r="B94" s="106">
        <f t="shared" si="4"/>
        <v>88</v>
      </c>
      <c r="C94" s="40" t="s">
        <v>76</v>
      </c>
      <c r="D94" s="40" t="s">
        <v>28</v>
      </c>
      <c r="E94" s="40" t="s">
        <v>374</v>
      </c>
      <c r="F94" s="40" t="s">
        <v>58</v>
      </c>
      <c r="G94" s="40" t="s">
        <v>122</v>
      </c>
      <c r="H94" s="41" t="s">
        <v>68</v>
      </c>
      <c r="I94" s="41">
        <v>1258</v>
      </c>
      <c r="J94" s="41">
        <v>2010</v>
      </c>
      <c r="K94" s="41" t="str">
        <f t="shared" si="5"/>
        <v>Resolución 1258 de 2010</v>
      </c>
      <c r="L94" s="40" t="s">
        <v>286</v>
      </c>
      <c r="M94" s="42" t="s">
        <v>370</v>
      </c>
      <c r="N94" s="41">
        <v>6</v>
      </c>
      <c r="O94" s="40" t="s">
        <v>375</v>
      </c>
      <c r="P94" s="40" t="s">
        <v>376</v>
      </c>
      <c r="Q94" s="41"/>
      <c r="R94" s="5" t="s">
        <v>37</v>
      </c>
      <c r="S94" s="40"/>
      <c r="T94" s="40"/>
      <c r="U94" s="40"/>
    </row>
    <row r="95" spans="2:21" ht="300">
      <c r="B95" s="19">
        <f t="shared" si="4"/>
        <v>89</v>
      </c>
      <c r="C95" s="36" t="s">
        <v>76</v>
      </c>
      <c r="D95" s="36" t="s">
        <v>28</v>
      </c>
      <c r="E95" s="36" t="s">
        <v>279</v>
      </c>
      <c r="F95" s="36" t="s">
        <v>58</v>
      </c>
      <c r="G95" s="36" t="s">
        <v>280</v>
      </c>
      <c r="H95" s="5" t="s">
        <v>60</v>
      </c>
      <c r="I95" s="5">
        <v>1383</v>
      </c>
      <c r="J95" s="5">
        <v>2010</v>
      </c>
      <c r="K95" s="5" t="str">
        <f t="shared" si="5"/>
        <v>Ley 1383 de 2010</v>
      </c>
      <c r="L95" s="36" t="s">
        <v>213</v>
      </c>
      <c r="M95" s="37" t="s">
        <v>377</v>
      </c>
      <c r="N95" s="5" t="s">
        <v>378</v>
      </c>
      <c r="O95" s="36" t="s">
        <v>379</v>
      </c>
      <c r="P95" s="36" t="s">
        <v>64</v>
      </c>
      <c r="Q95" s="5" t="s">
        <v>380</v>
      </c>
      <c r="R95" s="5" t="s">
        <v>37</v>
      </c>
      <c r="S95" s="36" t="s">
        <v>38</v>
      </c>
      <c r="T95" s="36" t="s">
        <v>381</v>
      </c>
      <c r="U95" s="36"/>
    </row>
    <row r="96" spans="2:21" ht="300">
      <c r="B96" s="19">
        <f t="shared" si="4"/>
        <v>90</v>
      </c>
      <c r="C96" s="40" t="s">
        <v>76</v>
      </c>
      <c r="D96" s="40" t="s">
        <v>28</v>
      </c>
      <c r="E96" s="40" t="s">
        <v>279</v>
      </c>
      <c r="F96" s="40" t="s">
        <v>58</v>
      </c>
      <c r="G96" s="40" t="s">
        <v>280</v>
      </c>
      <c r="H96" s="41" t="s">
        <v>60</v>
      </c>
      <c r="I96" s="41">
        <v>1383</v>
      </c>
      <c r="J96" s="41">
        <v>2010</v>
      </c>
      <c r="K96" s="41" t="str">
        <f t="shared" si="5"/>
        <v>Ley 1383 de 2010</v>
      </c>
      <c r="L96" s="40" t="s">
        <v>213</v>
      </c>
      <c r="M96" s="42" t="s">
        <v>377</v>
      </c>
      <c r="N96" s="41">
        <v>10</v>
      </c>
      <c r="O96" s="40" t="s">
        <v>382</v>
      </c>
      <c r="P96" s="40" t="s">
        <v>64</v>
      </c>
      <c r="Q96" s="41" t="s">
        <v>380</v>
      </c>
      <c r="R96" s="5" t="s">
        <v>37</v>
      </c>
      <c r="S96" s="40" t="s">
        <v>38</v>
      </c>
      <c r="T96" s="40" t="s">
        <v>381</v>
      </c>
      <c r="U96" s="40"/>
    </row>
    <row r="97" spans="2:21" ht="300">
      <c r="B97" s="106">
        <f t="shared" si="4"/>
        <v>91</v>
      </c>
      <c r="C97" s="40" t="s">
        <v>76</v>
      </c>
      <c r="D97" s="40" t="s">
        <v>28</v>
      </c>
      <c r="E97" s="40" t="s">
        <v>279</v>
      </c>
      <c r="F97" s="40" t="s">
        <v>58</v>
      </c>
      <c r="G97" s="40" t="s">
        <v>280</v>
      </c>
      <c r="H97" s="41" t="s">
        <v>60</v>
      </c>
      <c r="I97" s="41">
        <v>1383</v>
      </c>
      <c r="J97" s="41">
        <v>2010</v>
      </c>
      <c r="K97" s="41" t="str">
        <f t="shared" si="5"/>
        <v>Ley 1383 de 2010</v>
      </c>
      <c r="L97" s="40" t="s">
        <v>213</v>
      </c>
      <c r="M97" s="42" t="s">
        <v>377</v>
      </c>
      <c r="N97" s="41">
        <v>11</v>
      </c>
      <c r="O97" s="40" t="s">
        <v>383</v>
      </c>
      <c r="P97" s="40" t="s">
        <v>64</v>
      </c>
      <c r="Q97" s="41" t="s">
        <v>380</v>
      </c>
      <c r="R97" s="5" t="s">
        <v>37</v>
      </c>
      <c r="S97" s="40" t="s">
        <v>38</v>
      </c>
      <c r="T97" s="40" t="s">
        <v>381</v>
      </c>
      <c r="U97" s="40"/>
    </row>
    <row r="98" spans="2:21" ht="300">
      <c r="B98" s="19">
        <f t="shared" si="4"/>
        <v>92</v>
      </c>
      <c r="C98" s="40" t="s">
        <v>76</v>
      </c>
      <c r="D98" s="40" t="s">
        <v>28</v>
      </c>
      <c r="E98" s="40" t="s">
        <v>279</v>
      </c>
      <c r="F98" s="40" t="s">
        <v>58</v>
      </c>
      <c r="G98" s="40" t="s">
        <v>280</v>
      </c>
      <c r="H98" s="41" t="s">
        <v>60</v>
      </c>
      <c r="I98" s="41">
        <v>1383</v>
      </c>
      <c r="J98" s="41">
        <v>2010</v>
      </c>
      <c r="K98" s="41" t="str">
        <f t="shared" si="5"/>
        <v>Ley 1383 de 2010</v>
      </c>
      <c r="L98" s="40" t="s">
        <v>213</v>
      </c>
      <c r="M98" s="42" t="s">
        <v>377</v>
      </c>
      <c r="N98" s="41">
        <v>13</v>
      </c>
      <c r="O98" s="40" t="s">
        <v>384</v>
      </c>
      <c r="P98" s="40" t="s">
        <v>64</v>
      </c>
      <c r="Q98" s="41" t="s">
        <v>380</v>
      </c>
      <c r="R98" s="5" t="s">
        <v>37</v>
      </c>
      <c r="S98" s="40" t="s">
        <v>38</v>
      </c>
      <c r="T98" s="40" t="s">
        <v>381</v>
      </c>
      <c r="U98" s="40"/>
    </row>
    <row r="99" spans="2:21" ht="300">
      <c r="B99" s="19">
        <f t="shared" si="4"/>
        <v>93</v>
      </c>
      <c r="C99" s="40" t="s">
        <v>76</v>
      </c>
      <c r="D99" s="40" t="s">
        <v>28</v>
      </c>
      <c r="E99" s="40" t="s">
        <v>279</v>
      </c>
      <c r="F99" s="40" t="s">
        <v>58</v>
      </c>
      <c r="G99" s="40" t="s">
        <v>280</v>
      </c>
      <c r="H99" s="41" t="s">
        <v>60</v>
      </c>
      <c r="I99" s="41">
        <v>1383</v>
      </c>
      <c r="J99" s="41">
        <v>2010</v>
      </c>
      <c r="K99" s="41" t="str">
        <f t="shared" si="5"/>
        <v>Ley 1383 de 2010</v>
      </c>
      <c r="L99" s="40" t="s">
        <v>213</v>
      </c>
      <c r="M99" s="42" t="s">
        <v>377</v>
      </c>
      <c r="N99" s="41">
        <v>21</v>
      </c>
      <c r="O99" s="40" t="s">
        <v>385</v>
      </c>
      <c r="P99" s="40" t="s">
        <v>64</v>
      </c>
      <c r="Q99" s="41" t="s">
        <v>380</v>
      </c>
      <c r="R99" s="5" t="s">
        <v>37</v>
      </c>
      <c r="S99" s="40" t="s">
        <v>38</v>
      </c>
      <c r="T99" s="40" t="s">
        <v>381</v>
      </c>
      <c r="U99" s="40"/>
    </row>
    <row r="100" spans="2:21" ht="165">
      <c r="B100" s="106">
        <f t="shared" si="4"/>
        <v>94</v>
      </c>
      <c r="C100" s="40" t="s">
        <v>76</v>
      </c>
      <c r="D100" s="40" t="s">
        <v>28</v>
      </c>
      <c r="E100" s="40" t="s">
        <v>279</v>
      </c>
      <c r="F100" s="40" t="s">
        <v>58</v>
      </c>
      <c r="G100" s="40"/>
      <c r="H100" s="41" t="s">
        <v>68</v>
      </c>
      <c r="I100" s="41">
        <v>1383</v>
      </c>
      <c r="J100" s="41">
        <v>2010</v>
      </c>
      <c r="K100" s="41" t="str">
        <f t="shared" si="5"/>
        <v>Resolución 1383 de 2010</v>
      </c>
      <c r="L100" s="40" t="s">
        <v>213</v>
      </c>
      <c r="M100" s="42" t="s">
        <v>386</v>
      </c>
      <c r="N100" s="41" t="s">
        <v>387</v>
      </c>
      <c r="O100" s="40" t="s">
        <v>388</v>
      </c>
      <c r="P100" s="40" t="s">
        <v>163</v>
      </c>
      <c r="Q100" s="41" t="s">
        <v>389</v>
      </c>
      <c r="R100" s="5" t="s">
        <v>37</v>
      </c>
      <c r="S100" s="40" t="s">
        <v>103</v>
      </c>
      <c r="T100" s="40" t="s">
        <v>203</v>
      </c>
      <c r="U100" s="40"/>
    </row>
    <row r="101" spans="2:21" ht="75">
      <c r="B101" s="19">
        <f t="shared" si="4"/>
        <v>95</v>
      </c>
      <c r="C101" s="40" t="s">
        <v>76</v>
      </c>
      <c r="D101" s="40" t="s">
        <v>28</v>
      </c>
      <c r="E101" s="40" t="s">
        <v>279</v>
      </c>
      <c r="F101" s="40" t="s">
        <v>58</v>
      </c>
      <c r="G101" s="40"/>
      <c r="H101" s="41" t="s">
        <v>68</v>
      </c>
      <c r="I101" s="41">
        <v>1383</v>
      </c>
      <c r="J101" s="41">
        <v>2010</v>
      </c>
      <c r="K101" s="41" t="str">
        <f t="shared" si="5"/>
        <v>Resolución 1383 de 2010</v>
      </c>
      <c r="L101" s="40" t="s">
        <v>213</v>
      </c>
      <c r="M101" s="42" t="s">
        <v>386</v>
      </c>
      <c r="N101" s="41">
        <v>8</v>
      </c>
      <c r="O101" s="40" t="s">
        <v>390</v>
      </c>
      <c r="P101" s="40" t="s">
        <v>163</v>
      </c>
      <c r="Q101" s="41"/>
      <c r="R101" s="5" t="s">
        <v>37</v>
      </c>
      <c r="S101" s="40"/>
      <c r="T101" s="40"/>
      <c r="U101" s="40"/>
    </row>
    <row r="102" spans="2:21" ht="45">
      <c r="B102" s="19">
        <f t="shared" si="4"/>
        <v>96</v>
      </c>
      <c r="C102" s="40" t="s">
        <v>76</v>
      </c>
      <c r="D102" s="40" t="s">
        <v>28</v>
      </c>
      <c r="E102" s="40" t="s">
        <v>279</v>
      </c>
      <c r="F102" s="40" t="s">
        <v>58</v>
      </c>
      <c r="G102" s="40"/>
      <c r="H102" s="41" t="s">
        <v>68</v>
      </c>
      <c r="I102" s="41">
        <v>1383</v>
      </c>
      <c r="J102" s="41">
        <v>2010</v>
      </c>
      <c r="K102" s="41" t="str">
        <f t="shared" si="5"/>
        <v>Resolución 1383 de 2010</v>
      </c>
      <c r="L102" s="40" t="s">
        <v>213</v>
      </c>
      <c r="M102" s="42" t="s">
        <v>386</v>
      </c>
      <c r="N102" s="41">
        <v>10</v>
      </c>
      <c r="O102" s="40" t="s">
        <v>391</v>
      </c>
      <c r="P102" s="40" t="s">
        <v>163</v>
      </c>
      <c r="Q102" s="41"/>
      <c r="R102" s="5" t="s">
        <v>37</v>
      </c>
      <c r="S102" s="40"/>
      <c r="T102" s="40"/>
      <c r="U102" s="40"/>
    </row>
    <row r="103" spans="2:21" ht="45">
      <c r="B103" s="106">
        <f t="shared" si="4"/>
        <v>97</v>
      </c>
      <c r="C103" s="40" t="s">
        <v>76</v>
      </c>
      <c r="D103" s="40" t="s">
        <v>28</v>
      </c>
      <c r="E103" s="40" t="s">
        <v>279</v>
      </c>
      <c r="F103" s="40" t="s">
        <v>58</v>
      </c>
      <c r="G103" s="40"/>
      <c r="H103" s="41" t="s">
        <v>68</v>
      </c>
      <c r="I103" s="41">
        <v>1383</v>
      </c>
      <c r="J103" s="41">
        <v>2010</v>
      </c>
      <c r="K103" s="41" t="str">
        <f t="shared" si="5"/>
        <v>Resolución 1383 de 2010</v>
      </c>
      <c r="L103" s="40" t="s">
        <v>213</v>
      </c>
      <c r="M103" s="42" t="s">
        <v>386</v>
      </c>
      <c r="N103" s="41">
        <v>11</v>
      </c>
      <c r="O103" s="40" t="s">
        <v>392</v>
      </c>
      <c r="P103" s="40" t="s">
        <v>163</v>
      </c>
      <c r="Q103" s="41"/>
      <c r="R103" s="5" t="s">
        <v>37</v>
      </c>
      <c r="S103" s="40"/>
      <c r="T103" s="40"/>
      <c r="U103" s="40"/>
    </row>
    <row r="104" spans="2:21" ht="60">
      <c r="B104" s="19">
        <f t="shared" si="4"/>
        <v>98</v>
      </c>
      <c r="C104" s="36" t="s">
        <v>76</v>
      </c>
      <c r="D104" s="36" t="s">
        <v>28</v>
      </c>
      <c r="E104" s="36" t="s">
        <v>279</v>
      </c>
      <c r="F104" s="36" t="s">
        <v>58</v>
      </c>
      <c r="G104" s="36"/>
      <c r="H104" s="5" t="s">
        <v>68</v>
      </c>
      <c r="I104" s="5">
        <v>1384</v>
      </c>
      <c r="J104" s="5">
        <v>2010</v>
      </c>
      <c r="K104" s="5" t="str">
        <f t="shared" ref="K104:K135" si="6">CONCATENATE(H104," ",I104," de ",J104)</f>
        <v>Resolución 1384 de 2010</v>
      </c>
      <c r="L104" s="36" t="s">
        <v>260</v>
      </c>
      <c r="M104" s="37" t="s">
        <v>393</v>
      </c>
      <c r="N104" s="5">
        <v>4</v>
      </c>
      <c r="O104" s="36" t="s">
        <v>394</v>
      </c>
      <c r="P104" s="36" t="s">
        <v>163</v>
      </c>
      <c r="Q104" s="5"/>
      <c r="R104" s="5" t="s">
        <v>37</v>
      </c>
      <c r="S104" s="36"/>
      <c r="T104" s="36"/>
      <c r="U104" s="36"/>
    </row>
    <row r="105" spans="2:21" ht="75">
      <c r="B105" s="19">
        <f t="shared" si="4"/>
        <v>99</v>
      </c>
      <c r="C105" s="36" t="s">
        <v>57</v>
      </c>
      <c r="D105" s="36" t="s">
        <v>28</v>
      </c>
      <c r="E105" s="36" t="s">
        <v>395</v>
      </c>
      <c r="F105" s="36" t="s">
        <v>30</v>
      </c>
      <c r="G105" s="36"/>
      <c r="H105" s="5" t="s">
        <v>296</v>
      </c>
      <c r="I105" s="5">
        <v>1429</v>
      </c>
      <c r="J105" s="5">
        <v>2010</v>
      </c>
      <c r="K105" s="5" t="str">
        <f t="shared" si="6"/>
        <v>Ley  1429 de 2010</v>
      </c>
      <c r="L105" s="36" t="s">
        <v>159</v>
      </c>
      <c r="M105" s="37" t="s">
        <v>396</v>
      </c>
      <c r="N105" s="5">
        <v>65</v>
      </c>
      <c r="O105" s="36" t="s">
        <v>397</v>
      </c>
      <c r="P105" s="36" t="s">
        <v>64</v>
      </c>
      <c r="Q105" s="5" t="s">
        <v>398</v>
      </c>
      <c r="R105" s="5" t="s">
        <v>37</v>
      </c>
      <c r="S105" s="36" t="s">
        <v>399</v>
      </c>
      <c r="T105" s="36" t="s">
        <v>400</v>
      </c>
      <c r="U105" s="36"/>
    </row>
    <row r="106" spans="2:21" ht="255">
      <c r="B106" s="106">
        <f t="shared" si="4"/>
        <v>100</v>
      </c>
      <c r="C106" s="36" t="s">
        <v>76</v>
      </c>
      <c r="D106" s="36" t="s">
        <v>28</v>
      </c>
      <c r="E106" s="36" t="s">
        <v>339</v>
      </c>
      <c r="F106" s="36" t="s">
        <v>58</v>
      </c>
      <c r="G106" s="36" t="s">
        <v>345</v>
      </c>
      <c r="H106" s="5" t="s">
        <v>68</v>
      </c>
      <c r="I106" s="5">
        <v>2291</v>
      </c>
      <c r="J106" s="5">
        <v>2010</v>
      </c>
      <c r="K106" s="5" t="str">
        <f t="shared" si="6"/>
        <v>Resolución 2291 de 2010</v>
      </c>
      <c r="L106" s="36" t="s">
        <v>330</v>
      </c>
      <c r="M106" s="37" t="s">
        <v>401</v>
      </c>
      <c r="N106" s="5">
        <v>1</v>
      </c>
      <c r="O106" s="36" t="s">
        <v>402</v>
      </c>
      <c r="P106" s="36" t="s">
        <v>163</v>
      </c>
      <c r="Q106" s="5" t="s">
        <v>343</v>
      </c>
      <c r="R106" s="5" t="s">
        <v>37</v>
      </c>
      <c r="S106" s="36" t="s">
        <v>103</v>
      </c>
      <c r="T106" s="36" t="s">
        <v>403</v>
      </c>
      <c r="U106" s="36" t="s">
        <v>404</v>
      </c>
    </row>
    <row r="107" spans="2:21" ht="409.5">
      <c r="B107" s="19">
        <f t="shared" si="4"/>
        <v>101</v>
      </c>
      <c r="C107" s="36" t="s">
        <v>57</v>
      </c>
      <c r="D107" s="36" t="s">
        <v>28</v>
      </c>
      <c r="E107" s="36" t="s">
        <v>405</v>
      </c>
      <c r="F107" s="36" t="s">
        <v>30</v>
      </c>
      <c r="G107" s="36" t="s">
        <v>52</v>
      </c>
      <c r="H107" s="5" t="s">
        <v>296</v>
      </c>
      <c r="I107" s="5">
        <v>1468</v>
      </c>
      <c r="J107" s="5">
        <v>2011</v>
      </c>
      <c r="K107" s="5" t="str">
        <f t="shared" si="6"/>
        <v>Ley  1468 de 2011</v>
      </c>
      <c r="L107" s="36" t="s">
        <v>275</v>
      </c>
      <c r="M107" s="37" t="s">
        <v>406</v>
      </c>
      <c r="N107" s="5" t="s">
        <v>407</v>
      </c>
      <c r="O107" s="36" t="s">
        <v>408</v>
      </c>
      <c r="P107" s="36" t="s">
        <v>300</v>
      </c>
      <c r="Q107" s="5" t="s">
        <v>409</v>
      </c>
      <c r="R107" s="5" t="s">
        <v>37</v>
      </c>
      <c r="S107" s="36" t="s">
        <v>399</v>
      </c>
      <c r="T107" s="36" t="s">
        <v>410</v>
      </c>
      <c r="U107" s="36"/>
    </row>
    <row r="108" spans="2:21" ht="90">
      <c r="B108" s="19">
        <f t="shared" si="4"/>
        <v>102</v>
      </c>
      <c r="C108" s="36" t="s">
        <v>76</v>
      </c>
      <c r="D108" s="36" t="s">
        <v>28</v>
      </c>
      <c r="E108" s="36" t="s">
        <v>411</v>
      </c>
      <c r="F108" s="36" t="s">
        <v>58</v>
      </c>
      <c r="G108" s="36"/>
      <c r="H108" s="5" t="s">
        <v>60</v>
      </c>
      <c r="I108" s="5">
        <v>1503</v>
      </c>
      <c r="J108" s="5">
        <v>2011</v>
      </c>
      <c r="K108" s="5" t="str">
        <f t="shared" si="6"/>
        <v>Ley 1503 de 2011</v>
      </c>
      <c r="L108" s="36" t="s">
        <v>412</v>
      </c>
      <c r="M108" s="37" t="s">
        <v>413</v>
      </c>
      <c r="N108" s="5" t="s">
        <v>414</v>
      </c>
      <c r="O108" s="36" t="s">
        <v>415</v>
      </c>
      <c r="P108" s="36" t="s">
        <v>416</v>
      </c>
      <c r="Q108" s="5" t="s">
        <v>417</v>
      </c>
      <c r="R108" s="5" t="s">
        <v>37</v>
      </c>
      <c r="S108" s="36" t="s">
        <v>399</v>
      </c>
      <c r="T108" s="36" t="s">
        <v>75</v>
      </c>
      <c r="U108" s="36"/>
    </row>
    <row r="109" spans="2:21" ht="120">
      <c r="B109" s="106">
        <f t="shared" si="4"/>
        <v>103</v>
      </c>
      <c r="C109" s="36" t="s">
        <v>57</v>
      </c>
      <c r="D109" s="36" t="s">
        <v>28</v>
      </c>
      <c r="E109" s="36" t="s">
        <v>218</v>
      </c>
      <c r="F109" s="36" t="s">
        <v>30</v>
      </c>
      <c r="G109" s="36"/>
      <c r="H109" s="5" t="s">
        <v>158</v>
      </c>
      <c r="I109" s="5">
        <v>2923</v>
      </c>
      <c r="J109" s="5">
        <v>2011</v>
      </c>
      <c r="K109" s="5" t="str">
        <f t="shared" si="6"/>
        <v>Decreto  2923 de 2011</v>
      </c>
      <c r="L109" s="36" t="s">
        <v>159</v>
      </c>
      <c r="M109" s="37" t="s">
        <v>418</v>
      </c>
      <c r="N109" s="5" t="s">
        <v>419</v>
      </c>
      <c r="O109" s="36" t="s">
        <v>420</v>
      </c>
      <c r="P109" s="36" t="s">
        <v>163</v>
      </c>
      <c r="Q109" s="5" t="s">
        <v>421</v>
      </c>
      <c r="R109" s="5" t="s">
        <v>37</v>
      </c>
      <c r="S109" s="36" t="s">
        <v>38</v>
      </c>
      <c r="T109" s="36" t="s">
        <v>39</v>
      </c>
      <c r="U109" s="36"/>
    </row>
    <row r="110" spans="2:21" ht="255">
      <c r="B110" s="19">
        <f t="shared" si="4"/>
        <v>104</v>
      </c>
      <c r="C110" s="36" t="s">
        <v>76</v>
      </c>
      <c r="D110" s="36" t="s">
        <v>28</v>
      </c>
      <c r="E110" s="36" t="s">
        <v>339</v>
      </c>
      <c r="F110" s="36" t="s">
        <v>58</v>
      </c>
      <c r="G110" s="36" t="s">
        <v>345</v>
      </c>
      <c r="H110" s="5" t="s">
        <v>422</v>
      </c>
      <c r="I110" s="5">
        <v>89341</v>
      </c>
      <c r="J110" s="5">
        <v>2011</v>
      </c>
      <c r="K110" s="5" t="str">
        <f t="shared" si="6"/>
        <v>Comunicado 89341 de 2011</v>
      </c>
      <c r="L110" s="36" t="s">
        <v>330</v>
      </c>
      <c r="M110" s="37" t="s">
        <v>423</v>
      </c>
      <c r="N110" s="5" t="s">
        <v>179</v>
      </c>
      <c r="O110" s="36" t="s">
        <v>424</v>
      </c>
      <c r="P110" s="36" t="s">
        <v>163</v>
      </c>
      <c r="Q110" s="5" t="s">
        <v>425</v>
      </c>
      <c r="R110" s="5" t="s">
        <v>37</v>
      </c>
      <c r="S110" s="36" t="s">
        <v>426</v>
      </c>
      <c r="T110" s="36" t="s">
        <v>427</v>
      </c>
      <c r="U110" s="36"/>
    </row>
    <row r="111" spans="2:21" ht="409.5">
      <c r="B111" s="19">
        <f t="shared" si="4"/>
        <v>105</v>
      </c>
      <c r="C111" s="36" t="s">
        <v>27</v>
      </c>
      <c r="D111" s="36" t="s">
        <v>28</v>
      </c>
      <c r="E111" s="36" t="s">
        <v>29</v>
      </c>
      <c r="F111" s="36" t="s">
        <v>30</v>
      </c>
      <c r="G111" s="36" t="s">
        <v>428</v>
      </c>
      <c r="H111" s="5" t="s">
        <v>158</v>
      </c>
      <c r="I111" s="5">
        <v>100</v>
      </c>
      <c r="J111" s="5">
        <v>2012</v>
      </c>
      <c r="K111" s="5" t="str">
        <f t="shared" si="6"/>
        <v>Decreto  100 de 2012</v>
      </c>
      <c r="L111" s="36" t="s">
        <v>429</v>
      </c>
      <c r="M111" s="37" t="s">
        <v>430</v>
      </c>
      <c r="N111" s="5" t="s">
        <v>431</v>
      </c>
      <c r="O111" s="36" t="s">
        <v>432</v>
      </c>
      <c r="P111" s="36" t="s">
        <v>433</v>
      </c>
      <c r="Q111" s="5" t="s">
        <v>434</v>
      </c>
      <c r="R111" s="5" t="s">
        <v>37</v>
      </c>
      <c r="S111" s="36" t="s">
        <v>38</v>
      </c>
      <c r="T111" s="36" t="s">
        <v>39</v>
      </c>
      <c r="U111" s="36"/>
    </row>
    <row r="112" spans="2:21" ht="409.5">
      <c r="B112" s="106">
        <f t="shared" si="4"/>
        <v>106</v>
      </c>
      <c r="C112" s="36" t="s">
        <v>57</v>
      </c>
      <c r="D112" s="36" t="s">
        <v>28</v>
      </c>
      <c r="E112" s="36" t="s">
        <v>291</v>
      </c>
      <c r="F112" s="36" t="s">
        <v>30</v>
      </c>
      <c r="G112" s="36" t="s">
        <v>52</v>
      </c>
      <c r="H112" s="5" t="s">
        <v>68</v>
      </c>
      <c r="I112" s="5">
        <v>652</v>
      </c>
      <c r="J112" s="5">
        <v>2012</v>
      </c>
      <c r="K112" s="5" t="str">
        <f t="shared" si="6"/>
        <v>Resolución 652 de 2012</v>
      </c>
      <c r="L112" s="36" t="s">
        <v>435</v>
      </c>
      <c r="M112" s="37" t="s">
        <v>436</v>
      </c>
      <c r="N112" s="5" t="s">
        <v>437</v>
      </c>
      <c r="O112" s="36" t="s">
        <v>438</v>
      </c>
      <c r="P112" s="36" t="s">
        <v>433</v>
      </c>
      <c r="Q112" s="5" t="s">
        <v>439</v>
      </c>
      <c r="R112" s="5" t="s">
        <v>37</v>
      </c>
      <c r="S112" s="36" t="s">
        <v>38</v>
      </c>
      <c r="T112" s="36" t="s">
        <v>39</v>
      </c>
      <c r="U112" s="36"/>
    </row>
    <row r="113" spans="2:21" ht="409.5">
      <c r="B113" s="19">
        <f t="shared" si="4"/>
        <v>107</v>
      </c>
      <c r="C113" s="36" t="s">
        <v>57</v>
      </c>
      <c r="D113" s="36" t="s">
        <v>28</v>
      </c>
      <c r="E113" s="36" t="s">
        <v>291</v>
      </c>
      <c r="F113" s="36" t="s">
        <v>30</v>
      </c>
      <c r="G113" s="36" t="s">
        <v>52</v>
      </c>
      <c r="H113" s="5" t="s">
        <v>68</v>
      </c>
      <c r="I113" s="5">
        <v>1356</v>
      </c>
      <c r="J113" s="5">
        <v>2012</v>
      </c>
      <c r="K113" s="5" t="str">
        <f t="shared" si="6"/>
        <v>Resolución 1356 de 2012</v>
      </c>
      <c r="L113" s="36" t="s">
        <v>435</v>
      </c>
      <c r="M113" s="37" t="s">
        <v>440</v>
      </c>
      <c r="N113" s="5" t="s">
        <v>283</v>
      </c>
      <c r="O113" s="36" t="s">
        <v>441</v>
      </c>
      <c r="P113" s="36" t="s">
        <v>433</v>
      </c>
      <c r="Q113" s="5" t="s">
        <v>442</v>
      </c>
      <c r="R113" s="5" t="s">
        <v>37</v>
      </c>
      <c r="S113" s="36" t="s">
        <v>38</v>
      </c>
      <c r="T113" s="36" t="s">
        <v>39</v>
      </c>
      <c r="U113" s="36"/>
    </row>
    <row r="114" spans="2:21" ht="255">
      <c r="B114" s="19">
        <f t="shared" si="4"/>
        <v>108</v>
      </c>
      <c r="C114" s="36" t="s">
        <v>57</v>
      </c>
      <c r="D114" s="36" t="s">
        <v>28</v>
      </c>
      <c r="E114" s="36" t="s">
        <v>339</v>
      </c>
      <c r="F114" s="36" t="s">
        <v>58</v>
      </c>
      <c r="G114" s="36" t="s">
        <v>345</v>
      </c>
      <c r="H114" s="5" t="s">
        <v>68</v>
      </c>
      <c r="I114" s="5">
        <v>1409</v>
      </c>
      <c r="J114" s="5">
        <v>2012</v>
      </c>
      <c r="K114" s="5" t="str">
        <f t="shared" si="6"/>
        <v>Resolución 1409 de 2012</v>
      </c>
      <c r="L114" s="36" t="s">
        <v>435</v>
      </c>
      <c r="M114" s="37" t="s">
        <v>443</v>
      </c>
      <c r="N114" s="5" t="s">
        <v>283</v>
      </c>
      <c r="O114" s="36" t="s">
        <v>444</v>
      </c>
      <c r="P114" s="36" t="s">
        <v>163</v>
      </c>
      <c r="Q114" s="5" t="s">
        <v>445</v>
      </c>
      <c r="R114" s="5" t="s">
        <v>37</v>
      </c>
      <c r="S114" s="36" t="s">
        <v>38</v>
      </c>
      <c r="T114" s="36" t="s">
        <v>228</v>
      </c>
      <c r="U114" s="36"/>
    </row>
    <row r="115" spans="2:21" ht="409.5">
      <c r="B115" s="106">
        <f t="shared" si="4"/>
        <v>109</v>
      </c>
      <c r="C115" s="36" t="s">
        <v>57</v>
      </c>
      <c r="D115" s="36" t="s">
        <v>28</v>
      </c>
      <c r="E115" s="36" t="s">
        <v>218</v>
      </c>
      <c r="F115" s="36" t="s">
        <v>30</v>
      </c>
      <c r="G115" s="36" t="s">
        <v>52</v>
      </c>
      <c r="H115" s="5" t="s">
        <v>296</v>
      </c>
      <c r="I115" s="5">
        <v>1562</v>
      </c>
      <c r="J115" s="5">
        <v>2012</v>
      </c>
      <c r="K115" s="5" t="str">
        <f t="shared" si="6"/>
        <v>Ley  1562 de 2012</v>
      </c>
      <c r="L115" s="36" t="s">
        <v>32</v>
      </c>
      <c r="M115" s="37" t="s">
        <v>446</v>
      </c>
      <c r="N115" s="5" t="s">
        <v>283</v>
      </c>
      <c r="O115" s="36" t="s">
        <v>447</v>
      </c>
      <c r="P115" s="36" t="s">
        <v>433</v>
      </c>
      <c r="Q115" s="5" t="s">
        <v>448</v>
      </c>
      <c r="R115" s="5" t="s">
        <v>37</v>
      </c>
      <c r="S115" s="36" t="s">
        <v>399</v>
      </c>
      <c r="T115" s="36" t="s">
        <v>75</v>
      </c>
      <c r="U115" s="36"/>
    </row>
    <row r="116" spans="2:21" ht="409.5">
      <c r="B116" s="19">
        <f t="shared" si="4"/>
        <v>110</v>
      </c>
      <c r="C116" s="36" t="s">
        <v>27</v>
      </c>
      <c r="D116" s="36" t="s">
        <v>28</v>
      </c>
      <c r="E116" s="36" t="s">
        <v>29</v>
      </c>
      <c r="F116" s="36" t="s">
        <v>30</v>
      </c>
      <c r="G116" s="36" t="s">
        <v>52</v>
      </c>
      <c r="H116" s="5" t="s">
        <v>158</v>
      </c>
      <c r="I116" s="5">
        <v>2245</v>
      </c>
      <c r="J116" s="5">
        <v>2012</v>
      </c>
      <c r="K116" s="5" t="str">
        <f t="shared" si="6"/>
        <v>Decreto  2245 de 2012</v>
      </c>
      <c r="L116" s="36" t="s">
        <v>449</v>
      </c>
      <c r="M116" s="37" t="s">
        <v>450</v>
      </c>
      <c r="N116" s="5" t="s">
        <v>179</v>
      </c>
      <c r="O116" s="36" t="s">
        <v>451</v>
      </c>
      <c r="P116" s="36" t="s">
        <v>452</v>
      </c>
      <c r="Q116" s="5" t="s">
        <v>453</v>
      </c>
      <c r="R116" s="5" t="s">
        <v>37</v>
      </c>
      <c r="S116" s="36" t="s">
        <v>38</v>
      </c>
      <c r="T116" s="36" t="s">
        <v>39</v>
      </c>
      <c r="U116" s="36"/>
    </row>
    <row r="117" spans="2:21" ht="255">
      <c r="B117" s="19">
        <f t="shared" si="4"/>
        <v>111</v>
      </c>
      <c r="C117" s="36" t="s">
        <v>57</v>
      </c>
      <c r="D117" s="36" t="s">
        <v>28</v>
      </c>
      <c r="E117" s="36" t="s">
        <v>339</v>
      </c>
      <c r="F117" s="36" t="s">
        <v>58</v>
      </c>
      <c r="G117" s="36" t="s">
        <v>345</v>
      </c>
      <c r="H117" s="5" t="s">
        <v>68</v>
      </c>
      <c r="I117" s="5">
        <v>2578</v>
      </c>
      <c r="J117" s="5">
        <v>2012</v>
      </c>
      <c r="K117" s="5" t="str">
        <f t="shared" si="6"/>
        <v>Resolución 2578 de 2012</v>
      </c>
      <c r="L117" s="36" t="s">
        <v>435</v>
      </c>
      <c r="M117" s="37" t="s">
        <v>454</v>
      </c>
      <c r="N117" s="5" t="s">
        <v>283</v>
      </c>
      <c r="O117" s="36" t="s">
        <v>455</v>
      </c>
      <c r="P117" s="36" t="s">
        <v>163</v>
      </c>
      <c r="Q117" s="5" t="s">
        <v>445</v>
      </c>
      <c r="R117" s="5" t="s">
        <v>37</v>
      </c>
      <c r="S117" s="36" t="s">
        <v>38</v>
      </c>
      <c r="T117" s="36" t="s">
        <v>228</v>
      </c>
      <c r="U117" s="36"/>
    </row>
    <row r="118" spans="2:21" ht="120">
      <c r="B118" s="106">
        <f t="shared" si="4"/>
        <v>112</v>
      </c>
      <c r="C118" s="36" t="s">
        <v>57</v>
      </c>
      <c r="D118" s="36" t="s">
        <v>28</v>
      </c>
      <c r="E118" s="36" t="s">
        <v>456</v>
      </c>
      <c r="F118" s="36"/>
      <c r="G118" s="36"/>
      <c r="H118" s="5" t="s">
        <v>68</v>
      </c>
      <c r="I118" s="5">
        <v>4502</v>
      </c>
      <c r="J118" s="5">
        <v>2012</v>
      </c>
      <c r="K118" s="5" t="str">
        <f t="shared" si="6"/>
        <v>Resolución 4502 de 2012</v>
      </c>
      <c r="L118" s="36" t="s">
        <v>457</v>
      </c>
      <c r="M118" s="37" t="s">
        <v>458</v>
      </c>
      <c r="N118" s="5" t="s">
        <v>283</v>
      </c>
      <c r="O118" s="36" t="s">
        <v>459</v>
      </c>
      <c r="P118" s="36" t="s">
        <v>163</v>
      </c>
      <c r="Q118" s="5" t="s">
        <v>460</v>
      </c>
      <c r="R118" s="5" t="s">
        <v>37</v>
      </c>
      <c r="S118" s="36" t="s">
        <v>38</v>
      </c>
      <c r="T118" s="36" t="s">
        <v>461</v>
      </c>
      <c r="U118" s="36" t="s">
        <v>462</v>
      </c>
    </row>
    <row r="119" spans="2:21" ht="30">
      <c r="B119" s="19">
        <f t="shared" si="4"/>
        <v>113</v>
      </c>
      <c r="C119" s="4" t="s">
        <v>463</v>
      </c>
      <c r="D119" s="8" t="s">
        <v>28</v>
      </c>
      <c r="E119" s="4" t="s">
        <v>463</v>
      </c>
      <c r="F119" s="90" t="s">
        <v>184</v>
      </c>
      <c r="G119" s="4"/>
      <c r="H119" s="87" t="s">
        <v>60</v>
      </c>
      <c r="I119" s="87">
        <v>1523</v>
      </c>
      <c r="J119" s="87">
        <v>2012</v>
      </c>
      <c r="K119" s="4" t="str">
        <f t="shared" si="6"/>
        <v>Ley 1523 de 2012</v>
      </c>
      <c r="L119" s="4" t="s">
        <v>464</v>
      </c>
      <c r="M119" s="7" t="s">
        <v>465</v>
      </c>
      <c r="N119" s="6">
        <v>1</v>
      </c>
      <c r="O119" s="4" t="s">
        <v>466</v>
      </c>
      <c r="P119" s="4"/>
      <c r="Q119" s="6"/>
      <c r="R119" s="5"/>
      <c r="S119" s="4"/>
      <c r="T119" s="4"/>
      <c r="U119" s="4"/>
    </row>
    <row r="120" spans="2:21" ht="409.5">
      <c r="B120" s="19">
        <f t="shared" si="4"/>
        <v>114</v>
      </c>
      <c r="C120" s="36" t="s">
        <v>27</v>
      </c>
      <c r="D120" s="36" t="s">
        <v>28</v>
      </c>
      <c r="E120" s="36" t="s">
        <v>29</v>
      </c>
      <c r="F120" s="36" t="s">
        <v>30</v>
      </c>
      <c r="G120" s="36" t="s">
        <v>48</v>
      </c>
      <c r="H120" s="5" t="s">
        <v>158</v>
      </c>
      <c r="I120" s="5">
        <v>738</v>
      </c>
      <c r="J120" s="5">
        <v>2013</v>
      </c>
      <c r="K120" s="5" t="str">
        <f t="shared" si="6"/>
        <v>Decreto  738 de 2013</v>
      </c>
      <c r="L120" s="36" t="s">
        <v>467</v>
      </c>
      <c r="M120" s="37" t="s">
        <v>468</v>
      </c>
      <c r="N120" s="5" t="s">
        <v>469</v>
      </c>
      <c r="O120" s="36" t="s">
        <v>470</v>
      </c>
      <c r="P120" s="36" t="s">
        <v>163</v>
      </c>
      <c r="Q120" s="5" t="s">
        <v>471</v>
      </c>
      <c r="R120" s="5" t="s">
        <v>37</v>
      </c>
      <c r="S120" s="36" t="s">
        <v>38</v>
      </c>
      <c r="T120" s="36" t="s">
        <v>461</v>
      </c>
      <c r="U120" s="36"/>
    </row>
    <row r="121" spans="2:21" ht="409.5">
      <c r="B121" s="106">
        <f t="shared" si="4"/>
        <v>115</v>
      </c>
      <c r="C121" s="36" t="s">
        <v>57</v>
      </c>
      <c r="D121" s="36" t="s">
        <v>28</v>
      </c>
      <c r="E121" s="36" t="s">
        <v>472</v>
      </c>
      <c r="F121" s="36" t="s">
        <v>58</v>
      </c>
      <c r="G121" s="36" t="s">
        <v>473</v>
      </c>
      <c r="H121" s="5" t="s">
        <v>474</v>
      </c>
      <c r="I121" s="5">
        <v>1441</v>
      </c>
      <c r="J121" s="5">
        <v>2013</v>
      </c>
      <c r="K121" s="5" t="str">
        <f t="shared" si="6"/>
        <v>Resolución  1441 de 2013</v>
      </c>
      <c r="L121" s="36" t="s">
        <v>429</v>
      </c>
      <c r="M121" s="37" t="s">
        <v>475</v>
      </c>
      <c r="N121" s="5" t="s">
        <v>476</v>
      </c>
      <c r="O121" s="36"/>
      <c r="P121" s="36" t="s">
        <v>64</v>
      </c>
      <c r="Q121" s="5"/>
      <c r="R121" s="5" t="s">
        <v>37</v>
      </c>
      <c r="S121" s="36"/>
      <c r="T121" s="36"/>
      <c r="U121" s="36"/>
    </row>
    <row r="122" spans="2:21" ht="150">
      <c r="B122" s="19">
        <f t="shared" si="4"/>
        <v>116</v>
      </c>
      <c r="C122" s="36" t="s">
        <v>27</v>
      </c>
      <c r="D122" s="36" t="s">
        <v>28</v>
      </c>
      <c r="E122" s="36" t="s">
        <v>29</v>
      </c>
      <c r="F122" s="36" t="s">
        <v>58</v>
      </c>
      <c r="G122" s="36"/>
      <c r="H122" s="5" t="s">
        <v>60</v>
      </c>
      <c r="I122" s="5">
        <v>1610</v>
      </c>
      <c r="J122" s="5">
        <v>2013</v>
      </c>
      <c r="K122" s="5" t="str">
        <f t="shared" si="6"/>
        <v>Ley 1610 de 2013</v>
      </c>
      <c r="L122" s="36" t="s">
        <v>32</v>
      </c>
      <c r="M122" s="37" t="s">
        <v>477</v>
      </c>
      <c r="N122" s="5" t="s">
        <v>478</v>
      </c>
      <c r="O122" s="36" t="s">
        <v>479</v>
      </c>
      <c r="P122" s="36" t="s">
        <v>163</v>
      </c>
      <c r="Q122" s="5" t="s">
        <v>471</v>
      </c>
      <c r="R122" s="5" t="s">
        <v>37</v>
      </c>
      <c r="S122" s="36" t="s">
        <v>38</v>
      </c>
      <c r="T122" s="36" t="s">
        <v>461</v>
      </c>
      <c r="U122" s="36"/>
    </row>
    <row r="123" spans="2:21" ht="409.5">
      <c r="B123" s="19">
        <f t="shared" si="4"/>
        <v>117</v>
      </c>
      <c r="C123" s="36" t="s">
        <v>27</v>
      </c>
      <c r="D123" s="36" t="s">
        <v>28</v>
      </c>
      <c r="E123" s="36" t="s">
        <v>29</v>
      </c>
      <c r="F123" s="36" t="s">
        <v>30</v>
      </c>
      <c r="G123" s="36" t="s">
        <v>48</v>
      </c>
      <c r="H123" s="5" t="s">
        <v>60</v>
      </c>
      <c r="I123" s="5">
        <v>1618</v>
      </c>
      <c r="J123" s="5">
        <v>2013</v>
      </c>
      <c r="K123" s="5" t="str">
        <f t="shared" si="6"/>
        <v>Ley 1618 de 2013</v>
      </c>
      <c r="L123" s="36" t="s">
        <v>32</v>
      </c>
      <c r="M123" s="37" t="s">
        <v>480</v>
      </c>
      <c r="N123" s="5" t="s">
        <v>481</v>
      </c>
      <c r="O123" s="36" t="s">
        <v>482</v>
      </c>
      <c r="P123" s="36" t="s">
        <v>163</v>
      </c>
      <c r="Q123" s="5" t="s">
        <v>471</v>
      </c>
      <c r="R123" s="5" t="s">
        <v>37</v>
      </c>
      <c r="S123" s="36" t="s">
        <v>38</v>
      </c>
      <c r="T123" s="36" t="s">
        <v>461</v>
      </c>
      <c r="U123" s="36"/>
    </row>
    <row r="124" spans="2:21" ht="255">
      <c r="B124" s="106">
        <f t="shared" si="4"/>
        <v>118</v>
      </c>
      <c r="C124" s="36" t="s">
        <v>76</v>
      </c>
      <c r="D124" s="36" t="s">
        <v>28</v>
      </c>
      <c r="E124" s="36" t="s">
        <v>339</v>
      </c>
      <c r="F124" s="36" t="s">
        <v>58</v>
      </c>
      <c r="G124" s="36" t="s">
        <v>345</v>
      </c>
      <c r="H124" s="5" t="s">
        <v>68</v>
      </c>
      <c r="I124" s="5">
        <v>1903</v>
      </c>
      <c r="J124" s="5">
        <v>2013</v>
      </c>
      <c r="K124" s="5" t="str">
        <f t="shared" si="6"/>
        <v>Resolución 1903 de 2013</v>
      </c>
      <c r="L124" s="36" t="s">
        <v>449</v>
      </c>
      <c r="M124" s="37" t="s">
        <v>483</v>
      </c>
      <c r="N124" s="5" t="s">
        <v>484</v>
      </c>
      <c r="O124" s="36" t="s">
        <v>484</v>
      </c>
      <c r="P124" s="36" t="s">
        <v>163</v>
      </c>
      <c r="Q124" s="5" t="s">
        <v>471</v>
      </c>
      <c r="R124" s="5" t="s">
        <v>37</v>
      </c>
      <c r="S124" s="36" t="s">
        <v>38</v>
      </c>
      <c r="T124" s="36" t="s">
        <v>461</v>
      </c>
      <c r="U124" s="36"/>
    </row>
    <row r="125" spans="2:21" ht="48" customHeight="1">
      <c r="B125" s="19">
        <f t="shared" si="4"/>
        <v>119</v>
      </c>
      <c r="C125" s="36" t="s">
        <v>76</v>
      </c>
      <c r="D125" s="36" t="s">
        <v>28</v>
      </c>
      <c r="E125" s="36" t="s">
        <v>279</v>
      </c>
      <c r="F125" s="36" t="s">
        <v>58</v>
      </c>
      <c r="G125" s="36"/>
      <c r="H125" s="5" t="s">
        <v>237</v>
      </c>
      <c r="I125" s="5">
        <v>2851</v>
      </c>
      <c r="J125" s="5">
        <v>2013</v>
      </c>
      <c r="K125" s="5" t="str">
        <f t="shared" si="6"/>
        <v>Decreto 2851 de 2013</v>
      </c>
      <c r="L125" s="36" t="s">
        <v>260</v>
      </c>
      <c r="M125" s="37" t="s">
        <v>485</v>
      </c>
      <c r="N125" s="5" t="s">
        <v>486</v>
      </c>
      <c r="O125" s="36" t="s">
        <v>487</v>
      </c>
      <c r="P125" s="36"/>
      <c r="Q125" s="5"/>
      <c r="R125" s="5" t="s">
        <v>37</v>
      </c>
      <c r="S125" s="36"/>
      <c r="T125" s="36"/>
      <c r="U125" s="36"/>
    </row>
    <row r="126" spans="2:21" ht="32.25" customHeight="1">
      <c r="B126" s="19">
        <f t="shared" si="4"/>
        <v>120</v>
      </c>
      <c r="C126" s="36" t="s">
        <v>57</v>
      </c>
      <c r="D126" s="36" t="s">
        <v>28</v>
      </c>
      <c r="E126" s="36" t="s">
        <v>29</v>
      </c>
      <c r="F126" s="36" t="s">
        <v>30</v>
      </c>
      <c r="G126" s="36"/>
      <c r="H126" s="5" t="s">
        <v>68</v>
      </c>
      <c r="I126" s="5">
        <v>2674</v>
      </c>
      <c r="J126" s="5">
        <v>2013</v>
      </c>
      <c r="K126" s="5" t="str">
        <f t="shared" si="6"/>
        <v>Resolución 2674 de 2013</v>
      </c>
      <c r="L126" s="36" t="s">
        <v>429</v>
      </c>
      <c r="M126" s="37" t="s">
        <v>488</v>
      </c>
      <c r="N126" s="5" t="s">
        <v>489</v>
      </c>
      <c r="O126" s="36"/>
      <c r="P126" s="36" t="s">
        <v>490</v>
      </c>
      <c r="Q126" s="5"/>
      <c r="R126" s="5" t="s">
        <v>37</v>
      </c>
      <c r="S126" s="36"/>
      <c r="T126" s="36"/>
      <c r="U126" s="36"/>
    </row>
    <row r="127" spans="2:21" ht="45">
      <c r="B127" s="106">
        <f t="shared" si="4"/>
        <v>121</v>
      </c>
      <c r="C127" s="36" t="s">
        <v>57</v>
      </c>
      <c r="D127" s="36" t="s">
        <v>28</v>
      </c>
      <c r="E127" s="36" t="s">
        <v>29</v>
      </c>
      <c r="F127" s="36" t="s">
        <v>30</v>
      </c>
      <c r="G127" s="36"/>
      <c r="H127" s="5" t="s">
        <v>68</v>
      </c>
      <c r="I127" s="5">
        <v>4506</v>
      </c>
      <c r="J127" s="5">
        <v>2013</v>
      </c>
      <c r="K127" s="5" t="str">
        <f t="shared" si="6"/>
        <v>Resolución 4506 de 2013</v>
      </c>
      <c r="L127" s="36" t="s">
        <v>429</v>
      </c>
      <c r="M127" s="37" t="s">
        <v>491</v>
      </c>
      <c r="N127" s="5" t="s">
        <v>492</v>
      </c>
      <c r="O127" s="36"/>
      <c r="P127" s="36" t="s">
        <v>241</v>
      </c>
      <c r="Q127" s="5"/>
      <c r="R127" s="5" t="s">
        <v>37</v>
      </c>
      <c r="S127" s="36"/>
      <c r="T127" s="36"/>
      <c r="U127" s="36"/>
    </row>
    <row r="128" spans="2:21" ht="30">
      <c r="B128" s="19">
        <f t="shared" si="4"/>
        <v>122</v>
      </c>
      <c r="C128" s="8" t="s">
        <v>266</v>
      </c>
      <c r="D128" s="8" t="s">
        <v>28</v>
      </c>
      <c r="E128" s="8" t="s">
        <v>493</v>
      </c>
      <c r="F128" s="8" t="s">
        <v>58</v>
      </c>
      <c r="G128" s="22"/>
      <c r="H128" s="18" t="s">
        <v>68</v>
      </c>
      <c r="I128" s="18">
        <v>90708</v>
      </c>
      <c r="J128" s="18">
        <v>2013</v>
      </c>
      <c r="K128" s="8" t="str">
        <f t="shared" si="6"/>
        <v>Resolución 90708 de 2013</v>
      </c>
      <c r="L128" s="8" t="s">
        <v>494</v>
      </c>
      <c r="M128" s="16" t="s">
        <v>495</v>
      </c>
      <c r="N128" s="15"/>
      <c r="O128" s="16" t="s">
        <v>495</v>
      </c>
      <c r="P128" s="8"/>
      <c r="Q128" s="15"/>
      <c r="R128" s="5" t="s">
        <v>37</v>
      </c>
      <c r="S128" s="8"/>
      <c r="T128" s="8"/>
      <c r="U128" s="8"/>
    </row>
    <row r="129" spans="2:21" ht="30">
      <c r="B129" s="19">
        <f t="shared" si="4"/>
        <v>123</v>
      </c>
      <c r="C129" s="10" t="s">
        <v>266</v>
      </c>
      <c r="D129" s="10" t="s">
        <v>28</v>
      </c>
      <c r="E129" s="10" t="s">
        <v>493</v>
      </c>
      <c r="F129" s="10" t="s">
        <v>58</v>
      </c>
      <c r="G129" s="14"/>
      <c r="H129" s="13" t="s">
        <v>68</v>
      </c>
      <c r="I129" s="11">
        <v>90907</v>
      </c>
      <c r="J129" s="13">
        <v>2013</v>
      </c>
      <c r="K129" s="10" t="str">
        <f t="shared" si="6"/>
        <v>Resolución 90907 de 2013</v>
      </c>
      <c r="L129" s="10" t="s">
        <v>494</v>
      </c>
      <c r="M129" s="10" t="s">
        <v>496</v>
      </c>
      <c r="N129" s="11"/>
      <c r="O129" s="10" t="s">
        <v>496</v>
      </c>
      <c r="P129" s="10"/>
      <c r="Q129" s="11"/>
      <c r="R129" s="5" t="s">
        <v>37</v>
      </c>
      <c r="S129" s="10"/>
      <c r="T129" s="10"/>
      <c r="U129" s="10"/>
    </row>
    <row r="130" spans="2:21" ht="117" customHeight="1">
      <c r="B130" s="106">
        <f t="shared" si="4"/>
        <v>124</v>
      </c>
      <c r="C130" s="33" t="s">
        <v>267</v>
      </c>
      <c r="D130" s="33" t="s">
        <v>28</v>
      </c>
      <c r="E130" s="33" t="s">
        <v>497</v>
      </c>
      <c r="F130" s="33" t="s">
        <v>58</v>
      </c>
      <c r="G130" s="33"/>
      <c r="H130" s="34" t="s">
        <v>237</v>
      </c>
      <c r="I130" s="34">
        <v>1477</v>
      </c>
      <c r="J130" s="34">
        <v>2014</v>
      </c>
      <c r="K130" s="5" t="str">
        <f t="shared" si="6"/>
        <v>Decreto 1477 de 2014</v>
      </c>
      <c r="L130" s="33" t="s">
        <v>498</v>
      </c>
      <c r="M130" s="35" t="s">
        <v>499</v>
      </c>
      <c r="N130" s="34" t="s">
        <v>500</v>
      </c>
      <c r="O130" s="33" t="s">
        <v>501</v>
      </c>
      <c r="P130" s="33" t="s">
        <v>502</v>
      </c>
      <c r="Q130" s="34" t="s">
        <v>503</v>
      </c>
      <c r="R130" s="5" t="s">
        <v>37</v>
      </c>
      <c r="S130" s="33"/>
      <c r="T130" s="33"/>
      <c r="U130" s="33" t="s">
        <v>504</v>
      </c>
    </row>
    <row r="131" spans="2:21" ht="45">
      <c r="B131" s="19">
        <f t="shared" si="4"/>
        <v>125</v>
      </c>
      <c r="C131" s="33" t="s">
        <v>76</v>
      </c>
      <c r="D131" s="33" t="s">
        <v>28</v>
      </c>
      <c r="E131" s="33" t="s">
        <v>339</v>
      </c>
      <c r="F131" s="33" t="s">
        <v>58</v>
      </c>
      <c r="G131" s="33"/>
      <c r="H131" s="38" t="s">
        <v>474</v>
      </c>
      <c r="I131" s="39">
        <v>3368</v>
      </c>
      <c r="J131" s="34">
        <v>2014</v>
      </c>
      <c r="K131" s="5" t="str">
        <f t="shared" si="6"/>
        <v>Resolución  3368 de 2014</v>
      </c>
      <c r="L131" s="33" t="s">
        <v>498</v>
      </c>
      <c r="M131" s="35" t="s">
        <v>505</v>
      </c>
      <c r="N131" s="34" t="s">
        <v>506</v>
      </c>
      <c r="O131" s="33" t="s">
        <v>507</v>
      </c>
      <c r="P131" s="33" t="s">
        <v>64</v>
      </c>
      <c r="Q131" s="34"/>
      <c r="R131" s="5" t="s">
        <v>37</v>
      </c>
      <c r="S131" s="33"/>
      <c r="T131" s="33"/>
      <c r="U131" s="33" t="s">
        <v>508</v>
      </c>
    </row>
    <row r="132" spans="2:21" ht="45">
      <c r="B132" s="19">
        <f t="shared" si="4"/>
        <v>126</v>
      </c>
      <c r="C132" s="33" t="s">
        <v>509</v>
      </c>
      <c r="D132" s="33" t="s">
        <v>28</v>
      </c>
      <c r="E132" s="33" t="s">
        <v>509</v>
      </c>
      <c r="F132" s="33" t="s">
        <v>510</v>
      </c>
      <c r="G132" s="33"/>
      <c r="H132" s="38" t="s">
        <v>474</v>
      </c>
      <c r="I132" s="34">
        <v>44</v>
      </c>
      <c r="J132" s="34">
        <v>2014</v>
      </c>
      <c r="K132" s="5" t="str">
        <f t="shared" si="6"/>
        <v>Resolución  44 de 2014</v>
      </c>
      <c r="L132" s="33" t="s">
        <v>511</v>
      </c>
      <c r="M132" s="35" t="s">
        <v>512</v>
      </c>
      <c r="N132" s="34" t="s">
        <v>513</v>
      </c>
      <c r="O132" s="33" t="s">
        <v>514</v>
      </c>
      <c r="P132" s="33" t="s">
        <v>64</v>
      </c>
      <c r="Q132" s="34"/>
      <c r="R132" s="5" t="s">
        <v>37</v>
      </c>
      <c r="S132" s="33"/>
      <c r="T132" s="33"/>
      <c r="U132" s="33"/>
    </row>
    <row r="133" spans="2:21" ht="30">
      <c r="B133" s="106">
        <f t="shared" si="4"/>
        <v>127</v>
      </c>
      <c r="C133" s="33" t="s">
        <v>76</v>
      </c>
      <c r="D133" s="33" t="s">
        <v>28</v>
      </c>
      <c r="E133" s="33" t="s">
        <v>515</v>
      </c>
      <c r="F133" s="33" t="s">
        <v>58</v>
      </c>
      <c r="G133" s="92"/>
      <c r="H133" s="34" t="s">
        <v>68</v>
      </c>
      <c r="I133" s="34">
        <v>1565</v>
      </c>
      <c r="J133" s="34">
        <v>2014</v>
      </c>
      <c r="K133" s="33" t="str">
        <f t="shared" si="6"/>
        <v>Resolución 1565 de 2014</v>
      </c>
      <c r="L133" s="33" t="s">
        <v>260</v>
      </c>
      <c r="M133" s="35" t="s">
        <v>516</v>
      </c>
      <c r="N133" s="34" t="s">
        <v>517</v>
      </c>
      <c r="O133" s="33" t="s">
        <v>518</v>
      </c>
      <c r="P133" s="33" t="s">
        <v>64</v>
      </c>
      <c r="Q133" s="34"/>
      <c r="R133" s="5" t="s">
        <v>37</v>
      </c>
      <c r="S133" s="33"/>
      <c r="T133" s="33"/>
      <c r="U133" s="33"/>
    </row>
    <row r="134" spans="2:21" ht="30">
      <c r="B134" s="19">
        <f t="shared" si="4"/>
        <v>128</v>
      </c>
      <c r="C134" s="33" t="s">
        <v>267</v>
      </c>
      <c r="D134" s="33" t="s">
        <v>28</v>
      </c>
      <c r="E134" s="33" t="s">
        <v>497</v>
      </c>
      <c r="F134" s="33" t="s">
        <v>58</v>
      </c>
      <c r="G134" s="33"/>
      <c r="H134" s="34" t="s">
        <v>237</v>
      </c>
      <c r="I134" s="34">
        <v>1507</v>
      </c>
      <c r="J134" s="34">
        <v>2014</v>
      </c>
      <c r="K134" s="33" t="str">
        <f t="shared" si="6"/>
        <v>Decreto 1507 de 2014</v>
      </c>
      <c r="L134" s="33" t="s">
        <v>498</v>
      </c>
      <c r="M134" s="35" t="s">
        <v>519</v>
      </c>
      <c r="N134" s="34" t="s">
        <v>520</v>
      </c>
      <c r="O134" s="33" t="s">
        <v>521</v>
      </c>
      <c r="P134" s="33" t="s">
        <v>64</v>
      </c>
      <c r="Q134" s="34"/>
      <c r="R134" s="5" t="s">
        <v>37</v>
      </c>
      <c r="S134" s="33"/>
      <c r="T134" s="33"/>
      <c r="U134" s="33"/>
    </row>
    <row r="135" spans="2:21" ht="48" customHeight="1">
      <c r="B135" s="19">
        <f t="shared" ref="B135:B173" si="7">B134+1</f>
        <v>129</v>
      </c>
      <c r="C135" s="33" t="s">
        <v>509</v>
      </c>
      <c r="D135" s="33" t="s">
        <v>28</v>
      </c>
      <c r="E135" s="33" t="s">
        <v>509</v>
      </c>
      <c r="F135" s="33" t="s">
        <v>58</v>
      </c>
      <c r="G135" s="33"/>
      <c r="H135" s="34" t="s">
        <v>68</v>
      </c>
      <c r="I135" s="34">
        <v>256</v>
      </c>
      <c r="J135" s="34">
        <v>2014</v>
      </c>
      <c r="K135" s="33" t="str">
        <f t="shared" si="6"/>
        <v>Resolución 256 de 2014</v>
      </c>
      <c r="L135" s="33" t="s">
        <v>522</v>
      </c>
      <c r="M135" s="35" t="s">
        <v>523</v>
      </c>
      <c r="N135" s="34" t="s">
        <v>524</v>
      </c>
      <c r="O135" s="33" t="s">
        <v>525</v>
      </c>
      <c r="P135" s="33" t="s">
        <v>64</v>
      </c>
      <c r="Q135" s="34"/>
      <c r="R135" s="5" t="s">
        <v>37</v>
      </c>
      <c r="S135" s="33"/>
      <c r="T135" s="33"/>
      <c r="U135" s="33" t="s">
        <v>526</v>
      </c>
    </row>
    <row r="136" spans="2:21" ht="51.75" customHeight="1">
      <c r="B136" s="106">
        <f t="shared" si="7"/>
        <v>130</v>
      </c>
      <c r="C136" s="8" t="s">
        <v>266</v>
      </c>
      <c r="D136" s="8" t="s">
        <v>28</v>
      </c>
      <c r="E136" s="8" t="s">
        <v>509</v>
      </c>
      <c r="F136" s="8" t="s">
        <v>58</v>
      </c>
      <c r="G136" s="22"/>
      <c r="H136" s="25" t="s">
        <v>68</v>
      </c>
      <c r="I136" s="25">
        <v>256</v>
      </c>
      <c r="J136" s="25">
        <v>2014</v>
      </c>
      <c r="K136" s="8" t="str">
        <f t="shared" ref="K136:K167" si="8">CONCATENATE(H136," ",I136," de ",J136)</f>
        <v>Resolución 256 de 2014</v>
      </c>
      <c r="L136" s="21" t="s">
        <v>527</v>
      </c>
      <c r="M136" s="24" t="s">
        <v>528</v>
      </c>
      <c r="N136" s="15"/>
      <c r="O136" s="23" t="s">
        <v>528</v>
      </c>
      <c r="P136" s="8"/>
      <c r="Q136" s="15"/>
      <c r="R136" s="5" t="s">
        <v>37</v>
      </c>
      <c r="S136" s="8"/>
      <c r="T136" s="8"/>
      <c r="U136" s="8"/>
    </row>
    <row r="137" spans="2:21" ht="45">
      <c r="B137" s="19">
        <f t="shared" si="7"/>
        <v>131</v>
      </c>
      <c r="C137" s="8" t="s">
        <v>266</v>
      </c>
      <c r="D137" s="8" t="s">
        <v>28</v>
      </c>
      <c r="E137" s="8" t="s">
        <v>493</v>
      </c>
      <c r="F137" s="8" t="s">
        <v>58</v>
      </c>
      <c r="G137" s="22"/>
      <c r="H137" s="18" t="s">
        <v>68</v>
      </c>
      <c r="I137" s="15">
        <v>90795</v>
      </c>
      <c r="J137" s="18">
        <v>2014</v>
      </c>
      <c r="K137" s="8" t="str">
        <f t="shared" si="8"/>
        <v>Resolución 90795 de 2014</v>
      </c>
      <c r="L137" s="8" t="s">
        <v>494</v>
      </c>
      <c r="M137" s="20" t="s">
        <v>529</v>
      </c>
      <c r="N137" s="15"/>
      <c r="O137" s="8" t="s">
        <v>529</v>
      </c>
      <c r="P137" s="8"/>
      <c r="Q137" s="15"/>
      <c r="R137" s="5" t="s">
        <v>37</v>
      </c>
      <c r="S137" s="8"/>
      <c r="T137" s="8"/>
      <c r="U137" s="8"/>
    </row>
    <row r="138" spans="2:21" ht="45">
      <c r="B138" s="19">
        <f t="shared" si="7"/>
        <v>132</v>
      </c>
      <c r="C138" s="4" t="s">
        <v>266</v>
      </c>
      <c r="D138" s="4" t="s">
        <v>28</v>
      </c>
      <c r="E138" s="33" t="s">
        <v>530</v>
      </c>
      <c r="F138" s="33" t="s">
        <v>531</v>
      </c>
      <c r="G138" s="97"/>
      <c r="H138" s="34" t="s">
        <v>237</v>
      </c>
      <c r="I138" s="34">
        <v>55</v>
      </c>
      <c r="J138" s="34">
        <v>2015</v>
      </c>
      <c r="K138" s="33" t="str">
        <f t="shared" si="8"/>
        <v>Decreto 55 de 2015</v>
      </c>
      <c r="L138" s="33" t="s">
        <v>429</v>
      </c>
      <c r="M138" s="35" t="s">
        <v>532</v>
      </c>
      <c r="N138" s="34" t="s">
        <v>533</v>
      </c>
      <c r="O138" s="33" t="s">
        <v>534</v>
      </c>
      <c r="P138" s="33"/>
      <c r="Q138" s="34"/>
      <c r="R138" s="5" t="s">
        <v>37</v>
      </c>
      <c r="S138" s="33"/>
      <c r="T138" s="33"/>
      <c r="U138" s="33"/>
    </row>
    <row r="139" spans="2:21" ht="100.5" customHeight="1">
      <c r="B139" s="106">
        <f t="shared" si="7"/>
        <v>133</v>
      </c>
      <c r="C139" s="4" t="s">
        <v>266</v>
      </c>
      <c r="D139" s="4" t="s">
        <v>28</v>
      </c>
      <c r="E139" s="4" t="s">
        <v>535</v>
      </c>
      <c r="F139" s="4" t="s">
        <v>58</v>
      </c>
      <c r="G139" s="96"/>
      <c r="H139" s="6" t="s">
        <v>237</v>
      </c>
      <c r="I139" s="6">
        <v>1072</v>
      </c>
      <c r="J139" s="6">
        <v>2015</v>
      </c>
      <c r="K139" s="4" t="str">
        <f t="shared" si="8"/>
        <v>Decreto 1072 de 2015</v>
      </c>
      <c r="L139" s="4" t="s">
        <v>498</v>
      </c>
      <c r="M139" s="7" t="s">
        <v>536</v>
      </c>
      <c r="N139" s="34" t="s">
        <v>537</v>
      </c>
      <c r="O139" s="33" t="s">
        <v>538</v>
      </c>
      <c r="P139" s="33"/>
      <c r="Q139" s="34"/>
      <c r="R139" s="5" t="s">
        <v>37</v>
      </c>
      <c r="S139" s="33"/>
      <c r="T139" s="33"/>
      <c r="U139" s="33"/>
    </row>
    <row r="140" spans="2:21" ht="100.5" customHeight="1">
      <c r="B140" s="19">
        <f t="shared" si="7"/>
        <v>134</v>
      </c>
      <c r="C140" s="4" t="s">
        <v>266</v>
      </c>
      <c r="D140" s="4" t="s">
        <v>28</v>
      </c>
      <c r="E140" s="4" t="s">
        <v>535</v>
      </c>
      <c r="F140" s="4" t="s">
        <v>58</v>
      </c>
      <c r="G140" s="96"/>
      <c r="H140" s="6" t="s">
        <v>237</v>
      </c>
      <c r="I140" s="6">
        <v>1072</v>
      </c>
      <c r="J140" s="6">
        <v>2015</v>
      </c>
      <c r="K140" s="4" t="str">
        <f t="shared" si="8"/>
        <v>Decreto 1072 de 2015</v>
      </c>
      <c r="L140" s="4" t="s">
        <v>498</v>
      </c>
      <c r="M140" s="7" t="s">
        <v>536</v>
      </c>
      <c r="N140" s="6" t="s">
        <v>539</v>
      </c>
      <c r="O140" s="4" t="s">
        <v>540</v>
      </c>
      <c r="P140" s="4"/>
      <c r="Q140" s="6"/>
      <c r="R140" s="5" t="s">
        <v>37</v>
      </c>
      <c r="S140" s="4"/>
      <c r="T140" s="4"/>
      <c r="U140" s="4" t="s">
        <v>541</v>
      </c>
    </row>
    <row r="141" spans="2:21" ht="45">
      <c r="B141" s="19">
        <f t="shared" si="7"/>
        <v>135</v>
      </c>
      <c r="C141" s="4" t="s">
        <v>266</v>
      </c>
      <c r="D141" s="4" t="s">
        <v>28</v>
      </c>
      <c r="E141" s="4" t="s">
        <v>535</v>
      </c>
      <c r="F141" s="4" t="s">
        <v>58</v>
      </c>
      <c r="G141" s="95"/>
      <c r="H141" s="6" t="s">
        <v>237</v>
      </c>
      <c r="I141" s="6">
        <v>1072</v>
      </c>
      <c r="J141" s="6">
        <v>2015</v>
      </c>
      <c r="K141" s="4" t="str">
        <f t="shared" si="8"/>
        <v>Decreto 1072 de 2015</v>
      </c>
      <c r="L141" s="4" t="s">
        <v>498</v>
      </c>
      <c r="M141" s="7" t="s">
        <v>536</v>
      </c>
      <c r="N141" s="6" t="s">
        <v>542</v>
      </c>
      <c r="O141" s="4" t="s">
        <v>543</v>
      </c>
      <c r="P141" s="6"/>
      <c r="Q141" s="6"/>
      <c r="R141" s="5" t="s">
        <v>37</v>
      </c>
      <c r="S141" s="4"/>
      <c r="T141" s="4"/>
      <c r="U141" s="4" t="s">
        <v>544</v>
      </c>
    </row>
    <row r="142" spans="2:21" ht="45">
      <c r="B142" s="106">
        <f t="shared" si="7"/>
        <v>136</v>
      </c>
      <c r="C142" s="4" t="s">
        <v>266</v>
      </c>
      <c r="D142" s="4" t="s">
        <v>28</v>
      </c>
      <c r="E142" s="4" t="s">
        <v>535</v>
      </c>
      <c r="F142" s="4" t="s">
        <v>58</v>
      </c>
      <c r="G142" s="95"/>
      <c r="H142" s="6" t="s">
        <v>237</v>
      </c>
      <c r="I142" s="6">
        <v>1072</v>
      </c>
      <c r="J142" s="6">
        <v>2015</v>
      </c>
      <c r="K142" s="4" t="str">
        <f t="shared" si="8"/>
        <v>Decreto 1072 de 2015</v>
      </c>
      <c r="L142" s="4" t="s">
        <v>498</v>
      </c>
      <c r="M142" s="7" t="s">
        <v>536</v>
      </c>
      <c r="N142" s="6" t="s">
        <v>545</v>
      </c>
      <c r="O142" s="4" t="s">
        <v>546</v>
      </c>
      <c r="P142" s="6"/>
      <c r="Q142" s="6"/>
      <c r="R142" s="5" t="s">
        <v>37</v>
      </c>
      <c r="S142" s="4"/>
      <c r="T142" s="4"/>
      <c r="U142" s="4" t="s">
        <v>547</v>
      </c>
    </row>
    <row r="143" spans="2:21" ht="75">
      <c r="B143" s="19">
        <f t="shared" si="7"/>
        <v>137</v>
      </c>
      <c r="C143" s="31" t="s">
        <v>266</v>
      </c>
      <c r="D143" s="31" t="s">
        <v>28</v>
      </c>
      <c r="E143" s="31" t="s">
        <v>535</v>
      </c>
      <c r="F143" s="31" t="s">
        <v>58</v>
      </c>
      <c r="G143" s="95"/>
      <c r="H143" s="32" t="s">
        <v>237</v>
      </c>
      <c r="I143" s="32">
        <v>1072</v>
      </c>
      <c r="J143" s="32">
        <v>2015</v>
      </c>
      <c r="K143" s="31" t="str">
        <f t="shared" si="8"/>
        <v>Decreto 1072 de 2015</v>
      </c>
      <c r="L143" s="31" t="s">
        <v>498</v>
      </c>
      <c r="M143" s="100" t="s">
        <v>536</v>
      </c>
      <c r="N143" s="32" t="s">
        <v>548</v>
      </c>
      <c r="O143" s="31" t="s">
        <v>549</v>
      </c>
      <c r="P143" s="32"/>
      <c r="Q143" s="32"/>
      <c r="R143" s="5" t="s">
        <v>37</v>
      </c>
      <c r="S143" s="31"/>
      <c r="T143" s="31"/>
      <c r="U143" s="31" t="s">
        <v>550</v>
      </c>
    </row>
    <row r="144" spans="2:21" ht="30">
      <c r="B144" s="19">
        <f t="shared" si="7"/>
        <v>138</v>
      </c>
      <c r="C144" s="31" t="s">
        <v>266</v>
      </c>
      <c r="D144" s="31" t="s">
        <v>28</v>
      </c>
      <c r="E144" s="31" t="s">
        <v>535</v>
      </c>
      <c r="F144" s="31" t="s">
        <v>58</v>
      </c>
      <c r="G144" s="92"/>
      <c r="H144" s="6" t="s">
        <v>237</v>
      </c>
      <c r="I144" s="6">
        <v>1072</v>
      </c>
      <c r="J144" s="6">
        <v>2015</v>
      </c>
      <c r="K144" s="4" t="str">
        <f t="shared" si="8"/>
        <v>Decreto 1072 de 2015</v>
      </c>
      <c r="L144" s="4" t="s">
        <v>498</v>
      </c>
      <c r="M144" s="7" t="s">
        <v>536</v>
      </c>
      <c r="N144" s="6" t="s">
        <v>551</v>
      </c>
      <c r="O144" s="4" t="s">
        <v>552</v>
      </c>
      <c r="P144" s="6"/>
      <c r="Q144" s="6"/>
      <c r="R144" s="5" t="s">
        <v>37</v>
      </c>
      <c r="S144" s="4"/>
      <c r="T144" s="4"/>
      <c r="U144" s="4" t="s">
        <v>553</v>
      </c>
    </row>
    <row r="145" spans="2:21" ht="75">
      <c r="B145" s="106">
        <f t="shared" si="7"/>
        <v>139</v>
      </c>
      <c r="C145" s="31" t="s">
        <v>266</v>
      </c>
      <c r="D145" s="31" t="s">
        <v>28</v>
      </c>
      <c r="E145" s="31" t="s">
        <v>535</v>
      </c>
      <c r="F145" s="31" t="s">
        <v>58</v>
      </c>
      <c r="G145" s="92"/>
      <c r="H145" s="6" t="s">
        <v>237</v>
      </c>
      <c r="I145" s="6">
        <v>1072</v>
      </c>
      <c r="J145" s="6">
        <v>2015</v>
      </c>
      <c r="K145" s="4" t="str">
        <f t="shared" si="8"/>
        <v>Decreto 1072 de 2015</v>
      </c>
      <c r="L145" s="4" t="s">
        <v>498</v>
      </c>
      <c r="M145" s="7" t="s">
        <v>536</v>
      </c>
      <c r="N145" s="6" t="s">
        <v>554</v>
      </c>
      <c r="O145" s="4" t="s">
        <v>555</v>
      </c>
      <c r="P145" s="6"/>
      <c r="Q145" s="6"/>
      <c r="R145" s="5" t="s">
        <v>37</v>
      </c>
      <c r="S145" s="4"/>
      <c r="T145" s="4"/>
      <c r="U145" s="4" t="s">
        <v>556</v>
      </c>
    </row>
    <row r="146" spans="2:21" ht="30">
      <c r="B146" s="19">
        <f t="shared" si="7"/>
        <v>140</v>
      </c>
      <c r="C146" s="31" t="s">
        <v>266</v>
      </c>
      <c r="D146" s="31" t="s">
        <v>28</v>
      </c>
      <c r="E146" s="31" t="s">
        <v>535</v>
      </c>
      <c r="F146" s="31" t="s">
        <v>557</v>
      </c>
      <c r="G146" s="92"/>
      <c r="H146" s="6" t="s">
        <v>237</v>
      </c>
      <c r="I146" s="6">
        <v>1079</v>
      </c>
      <c r="J146" s="6">
        <v>2015</v>
      </c>
      <c r="K146" s="4" t="str">
        <f t="shared" si="8"/>
        <v>Decreto 1079 de 2015</v>
      </c>
      <c r="L146" s="4" t="s">
        <v>260</v>
      </c>
      <c r="M146" s="7" t="s">
        <v>558</v>
      </c>
      <c r="N146" s="6" t="s">
        <v>537</v>
      </c>
      <c r="O146" s="4" t="s">
        <v>559</v>
      </c>
      <c r="P146" s="6"/>
      <c r="Q146" s="6"/>
      <c r="R146" s="5" t="s">
        <v>37</v>
      </c>
      <c r="S146" s="4"/>
      <c r="T146" s="4"/>
      <c r="U146" s="4"/>
    </row>
    <row r="147" spans="2:21" ht="60">
      <c r="B147" s="19">
        <f t="shared" si="7"/>
        <v>141</v>
      </c>
      <c r="C147" s="31" t="s">
        <v>266</v>
      </c>
      <c r="D147" s="31" t="s">
        <v>28</v>
      </c>
      <c r="E147" s="31" t="s">
        <v>535</v>
      </c>
      <c r="F147" s="31" t="s">
        <v>58</v>
      </c>
      <c r="G147" s="92"/>
      <c r="H147" s="6" t="s">
        <v>237</v>
      </c>
      <c r="I147" s="6">
        <v>1528</v>
      </c>
      <c r="J147" s="6">
        <v>2015</v>
      </c>
      <c r="K147" s="4" t="str">
        <f t="shared" si="8"/>
        <v>Decreto 1528 de 2015</v>
      </c>
      <c r="L147" s="4" t="s">
        <v>498</v>
      </c>
      <c r="M147" s="16" t="s">
        <v>560</v>
      </c>
      <c r="N147" s="15" t="s">
        <v>561</v>
      </c>
      <c r="O147" s="8" t="s">
        <v>562</v>
      </c>
      <c r="P147" s="6"/>
      <c r="Q147" s="6"/>
      <c r="R147" s="5" t="s">
        <v>37</v>
      </c>
      <c r="S147" s="4"/>
      <c r="T147" s="4"/>
      <c r="U147" s="4" t="s">
        <v>563</v>
      </c>
    </row>
    <row r="148" spans="2:21" ht="30">
      <c r="B148" s="106">
        <f t="shared" si="7"/>
        <v>142</v>
      </c>
      <c r="C148" s="31" t="s">
        <v>266</v>
      </c>
      <c r="D148" s="31" t="s">
        <v>28</v>
      </c>
      <c r="E148" s="31" t="s">
        <v>535</v>
      </c>
      <c r="F148" s="31" t="s">
        <v>58</v>
      </c>
      <c r="G148" s="92"/>
      <c r="H148" s="6" t="s">
        <v>68</v>
      </c>
      <c r="I148" s="6">
        <v>2851</v>
      </c>
      <c r="J148" s="6">
        <v>2015</v>
      </c>
      <c r="K148" s="4" t="str">
        <f t="shared" si="8"/>
        <v>Resolución 2851 de 2015</v>
      </c>
      <c r="L148" s="4"/>
      <c r="M148" s="16" t="s">
        <v>564</v>
      </c>
      <c r="N148" s="15">
        <v>1</v>
      </c>
      <c r="O148" s="8" t="s">
        <v>565</v>
      </c>
      <c r="P148" s="6"/>
      <c r="Q148" s="6"/>
      <c r="R148" s="5" t="s">
        <v>37</v>
      </c>
      <c r="S148" s="4"/>
      <c r="T148" s="4"/>
      <c r="U148" s="4"/>
    </row>
    <row r="149" spans="2:21" ht="45">
      <c r="B149" s="19">
        <f t="shared" si="7"/>
        <v>143</v>
      </c>
      <c r="C149" s="4" t="s">
        <v>266</v>
      </c>
      <c r="D149" s="4" t="s">
        <v>28</v>
      </c>
      <c r="E149" s="4" t="s">
        <v>535</v>
      </c>
      <c r="F149" s="31" t="s">
        <v>58</v>
      </c>
      <c r="G149" s="92"/>
      <c r="H149" s="6" t="s">
        <v>237</v>
      </c>
      <c r="I149" s="6">
        <v>1906</v>
      </c>
      <c r="J149" s="6">
        <v>2015</v>
      </c>
      <c r="K149" s="4" t="str">
        <f t="shared" si="8"/>
        <v>Decreto 1906 de 2015</v>
      </c>
      <c r="L149" s="4" t="s">
        <v>566</v>
      </c>
      <c r="M149" s="16" t="s">
        <v>567</v>
      </c>
      <c r="N149" s="15" t="s">
        <v>561</v>
      </c>
      <c r="O149" s="8" t="s">
        <v>568</v>
      </c>
      <c r="P149" s="6"/>
      <c r="Q149" s="6"/>
      <c r="R149" s="5" t="s">
        <v>37</v>
      </c>
      <c r="S149" s="4"/>
      <c r="T149" s="4"/>
      <c r="U149" s="4"/>
    </row>
    <row r="150" spans="2:21" ht="45">
      <c r="B150" s="19">
        <f t="shared" si="7"/>
        <v>144</v>
      </c>
      <c r="C150" s="8" t="s">
        <v>266</v>
      </c>
      <c r="D150" s="8" t="s">
        <v>28</v>
      </c>
      <c r="E150" s="8" t="s">
        <v>493</v>
      </c>
      <c r="F150" s="8" t="s">
        <v>58</v>
      </c>
      <c r="G150" s="22"/>
      <c r="H150" s="18" t="s">
        <v>68</v>
      </c>
      <c r="I150" s="15">
        <v>40492</v>
      </c>
      <c r="J150" s="18">
        <v>2015</v>
      </c>
      <c r="K150" s="8" t="str">
        <f t="shared" si="8"/>
        <v>Resolución 40492 de 2015</v>
      </c>
      <c r="L150" s="8" t="s">
        <v>494</v>
      </c>
      <c r="M150" s="16" t="s">
        <v>569</v>
      </c>
      <c r="N150" s="15"/>
      <c r="O150" s="16" t="s">
        <v>569</v>
      </c>
      <c r="P150" s="8"/>
      <c r="Q150" s="15"/>
      <c r="R150" s="5" t="s">
        <v>37</v>
      </c>
      <c r="S150" s="8"/>
      <c r="T150" s="8"/>
      <c r="U150" s="8"/>
    </row>
    <row r="151" spans="2:21" ht="105" customHeight="1">
      <c r="B151" s="106">
        <f t="shared" si="7"/>
        <v>145</v>
      </c>
      <c r="C151" s="8" t="s">
        <v>266</v>
      </c>
      <c r="D151" s="8" t="s">
        <v>28</v>
      </c>
      <c r="E151" s="8" t="s">
        <v>570</v>
      </c>
      <c r="F151" s="8" t="s">
        <v>58</v>
      </c>
      <c r="G151" s="22"/>
      <c r="H151" s="18" t="s">
        <v>68</v>
      </c>
      <c r="I151" s="15">
        <v>41012</v>
      </c>
      <c r="J151" s="18">
        <v>2015</v>
      </c>
      <c r="K151" s="8" t="str">
        <f t="shared" si="8"/>
        <v>Resolución 41012 de 2015</v>
      </c>
      <c r="L151" s="8" t="s">
        <v>494</v>
      </c>
      <c r="M151" s="17" t="s">
        <v>571</v>
      </c>
      <c r="N151" s="15"/>
      <c r="O151" s="16" t="s">
        <v>571</v>
      </c>
      <c r="P151" s="8"/>
      <c r="Q151" s="15"/>
      <c r="R151" s="5" t="s">
        <v>37</v>
      </c>
      <c r="S151" s="8"/>
      <c r="T151" s="8"/>
      <c r="U151" s="8"/>
    </row>
    <row r="152" spans="2:21" ht="73.5" customHeight="1">
      <c r="B152" s="19">
        <f t="shared" si="7"/>
        <v>146</v>
      </c>
      <c r="C152" s="4" t="s">
        <v>266</v>
      </c>
      <c r="D152" s="4" t="s">
        <v>28</v>
      </c>
      <c r="E152" s="4" t="s">
        <v>535</v>
      </c>
      <c r="F152" s="4" t="s">
        <v>58</v>
      </c>
      <c r="G152" s="96"/>
      <c r="H152" s="30" t="s">
        <v>237</v>
      </c>
      <c r="I152" s="30">
        <v>17</v>
      </c>
      <c r="J152" s="30">
        <v>2016</v>
      </c>
      <c r="K152" s="4" t="str">
        <f t="shared" si="8"/>
        <v>Decreto 17 de 2016</v>
      </c>
      <c r="L152" s="29" t="s">
        <v>572</v>
      </c>
      <c r="M152" s="28" t="s">
        <v>573</v>
      </c>
      <c r="N152" s="15"/>
      <c r="O152" s="27" t="s">
        <v>573</v>
      </c>
      <c r="P152" s="4"/>
      <c r="Q152" s="6"/>
      <c r="R152" s="5" t="s">
        <v>37</v>
      </c>
      <c r="S152" s="4"/>
      <c r="T152" s="4"/>
      <c r="U152" s="4" t="s">
        <v>563</v>
      </c>
    </row>
    <row r="153" spans="2:21" ht="50.25" customHeight="1">
      <c r="B153" s="19">
        <f t="shared" si="7"/>
        <v>147</v>
      </c>
      <c r="C153" s="8" t="s">
        <v>266</v>
      </c>
      <c r="D153" s="8" t="s">
        <v>28</v>
      </c>
      <c r="E153" s="8" t="s">
        <v>535</v>
      </c>
      <c r="F153" s="8" t="s">
        <v>58</v>
      </c>
      <c r="G153" s="94"/>
      <c r="H153" s="25" t="s">
        <v>237</v>
      </c>
      <c r="I153" s="25">
        <v>36</v>
      </c>
      <c r="J153" s="25">
        <v>2016</v>
      </c>
      <c r="K153" s="8" t="str">
        <f t="shared" si="8"/>
        <v>Decreto 36 de 2016</v>
      </c>
      <c r="L153" s="21" t="s">
        <v>572</v>
      </c>
      <c r="M153" s="28" t="s">
        <v>574</v>
      </c>
      <c r="N153" s="15"/>
      <c r="O153" s="27" t="s">
        <v>574</v>
      </c>
      <c r="P153" s="8"/>
      <c r="Q153" s="15"/>
      <c r="R153" s="5" t="s">
        <v>37</v>
      </c>
      <c r="S153" s="8"/>
      <c r="T153" s="8"/>
      <c r="U153" s="8" t="s">
        <v>563</v>
      </c>
    </row>
    <row r="154" spans="2:21" ht="107.25" customHeight="1">
      <c r="B154" s="106">
        <f t="shared" si="7"/>
        <v>148</v>
      </c>
      <c r="C154" s="8" t="s">
        <v>266</v>
      </c>
      <c r="D154" s="8" t="s">
        <v>28</v>
      </c>
      <c r="E154" s="8" t="s">
        <v>535</v>
      </c>
      <c r="F154" s="8" t="s">
        <v>58</v>
      </c>
      <c r="G154" s="94"/>
      <c r="H154" s="25" t="s">
        <v>237</v>
      </c>
      <c r="I154" s="25">
        <v>171</v>
      </c>
      <c r="J154" s="25">
        <v>2016</v>
      </c>
      <c r="K154" s="8" t="str">
        <f t="shared" si="8"/>
        <v>Decreto 171 de 2016</v>
      </c>
      <c r="L154" s="21" t="s">
        <v>572</v>
      </c>
      <c r="M154" s="28" t="s">
        <v>575</v>
      </c>
      <c r="N154" s="15"/>
      <c r="O154" s="23" t="s">
        <v>575</v>
      </c>
      <c r="P154" s="8"/>
      <c r="Q154" s="15"/>
      <c r="R154" s="5" t="s">
        <v>37</v>
      </c>
      <c r="S154" s="8"/>
      <c r="T154" s="8"/>
      <c r="U154" s="8" t="s">
        <v>563</v>
      </c>
    </row>
    <row r="155" spans="2:21" ht="60">
      <c r="B155" s="19">
        <f t="shared" si="7"/>
        <v>149</v>
      </c>
      <c r="C155" s="8" t="s">
        <v>266</v>
      </c>
      <c r="D155" s="8" t="s">
        <v>28</v>
      </c>
      <c r="E155" s="8" t="s">
        <v>535</v>
      </c>
      <c r="F155" s="8" t="s">
        <v>58</v>
      </c>
      <c r="G155" s="94"/>
      <c r="H155" s="25" t="s">
        <v>237</v>
      </c>
      <c r="I155" s="25">
        <v>583</v>
      </c>
      <c r="J155" s="25">
        <v>2016</v>
      </c>
      <c r="K155" s="8" t="str">
        <f t="shared" si="8"/>
        <v>Decreto 583 de 2016</v>
      </c>
      <c r="L155" s="21" t="s">
        <v>572</v>
      </c>
      <c r="M155" s="23" t="s">
        <v>576</v>
      </c>
      <c r="N155" s="15"/>
      <c r="O155" s="23" t="s">
        <v>576</v>
      </c>
      <c r="P155" s="8"/>
      <c r="Q155" s="15"/>
      <c r="R155" s="5" t="s">
        <v>37</v>
      </c>
      <c r="S155" s="8"/>
      <c r="T155" s="8"/>
      <c r="U155" s="8" t="s">
        <v>563</v>
      </c>
    </row>
    <row r="156" spans="2:21" ht="30">
      <c r="B156" s="19">
        <f t="shared" si="7"/>
        <v>150</v>
      </c>
      <c r="C156" s="8" t="s">
        <v>266</v>
      </c>
      <c r="D156" s="8" t="s">
        <v>28</v>
      </c>
      <c r="E156" s="8" t="s">
        <v>535</v>
      </c>
      <c r="F156" s="8" t="s">
        <v>58</v>
      </c>
      <c r="G156" s="98"/>
      <c r="H156" s="25" t="s">
        <v>237</v>
      </c>
      <c r="I156" s="25">
        <v>638</v>
      </c>
      <c r="J156" s="25">
        <v>2016</v>
      </c>
      <c r="K156" s="8" t="str">
        <f t="shared" si="8"/>
        <v>Decreto 638 de 2016</v>
      </c>
      <c r="L156" s="21" t="s">
        <v>577</v>
      </c>
      <c r="M156" s="27" t="s">
        <v>578</v>
      </c>
      <c r="N156" s="15"/>
      <c r="O156" s="27" t="s">
        <v>578</v>
      </c>
      <c r="P156" s="8"/>
      <c r="Q156" s="15"/>
      <c r="R156" s="5" t="s">
        <v>37</v>
      </c>
      <c r="S156" s="8"/>
      <c r="T156" s="8"/>
      <c r="U156" s="8" t="s">
        <v>563</v>
      </c>
    </row>
    <row r="157" spans="2:21" ht="30">
      <c r="B157" s="106">
        <f t="shared" si="7"/>
        <v>151</v>
      </c>
      <c r="C157" s="8" t="s">
        <v>266</v>
      </c>
      <c r="D157" s="8" t="s">
        <v>28</v>
      </c>
      <c r="E157" s="8" t="s">
        <v>535</v>
      </c>
      <c r="F157" s="8" t="s">
        <v>58</v>
      </c>
      <c r="G157" s="94"/>
      <c r="H157" s="18" t="s">
        <v>237</v>
      </c>
      <c r="I157" s="18">
        <v>780</v>
      </c>
      <c r="J157" s="18">
        <v>2016</v>
      </c>
      <c r="K157" s="8" t="str">
        <f t="shared" si="8"/>
        <v>Decreto 780 de 2016</v>
      </c>
      <c r="L157" s="26" t="s">
        <v>579</v>
      </c>
      <c r="M157" s="20" t="s">
        <v>580</v>
      </c>
      <c r="N157" s="15"/>
      <c r="O157" s="8" t="s">
        <v>581</v>
      </c>
      <c r="P157" s="8"/>
      <c r="Q157" s="15"/>
      <c r="R157" s="5" t="s">
        <v>37</v>
      </c>
      <c r="S157" s="8"/>
      <c r="T157" s="8"/>
      <c r="U157" s="8" t="s">
        <v>563</v>
      </c>
    </row>
    <row r="158" spans="2:21" ht="60">
      <c r="B158" s="19">
        <f t="shared" si="7"/>
        <v>152</v>
      </c>
      <c r="C158" s="8" t="s">
        <v>266</v>
      </c>
      <c r="D158" s="8" t="s">
        <v>28</v>
      </c>
      <c r="E158" s="8" t="s">
        <v>535</v>
      </c>
      <c r="F158" s="8" t="s">
        <v>58</v>
      </c>
      <c r="G158" s="98"/>
      <c r="H158" s="18" t="s">
        <v>237</v>
      </c>
      <c r="I158" s="18">
        <v>1117</v>
      </c>
      <c r="J158" s="18">
        <v>2016</v>
      </c>
      <c r="K158" s="8" t="str">
        <f t="shared" si="8"/>
        <v>Decreto 1117 de 2016</v>
      </c>
      <c r="L158" s="21" t="s">
        <v>572</v>
      </c>
      <c r="M158" s="16" t="s">
        <v>582</v>
      </c>
      <c r="N158" s="15">
        <v>1</v>
      </c>
      <c r="O158" s="8" t="s">
        <v>583</v>
      </c>
      <c r="P158" s="8"/>
      <c r="Q158" s="8"/>
      <c r="R158" s="5" t="s">
        <v>37</v>
      </c>
      <c r="S158" s="8"/>
      <c r="T158" s="8"/>
      <c r="U158" s="8" t="s">
        <v>563</v>
      </c>
    </row>
    <row r="159" spans="2:21" ht="45">
      <c r="B159" s="19">
        <f t="shared" si="7"/>
        <v>153</v>
      </c>
      <c r="C159" s="8" t="s">
        <v>266</v>
      </c>
      <c r="D159" s="8" t="s">
        <v>28</v>
      </c>
      <c r="E159" s="8" t="s">
        <v>535</v>
      </c>
      <c r="F159" s="8" t="s">
        <v>58</v>
      </c>
      <c r="G159" s="14"/>
      <c r="H159" s="18" t="s">
        <v>237</v>
      </c>
      <c r="I159" s="18">
        <v>1427</v>
      </c>
      <c r="J159" s="18">
        <v>2016</v>
      </c>
      <c r="K159" s="8" t="str">
        <f t="shared" si="8"/>
        <v>Decreto 1427 de 2016</v>
      </c>
      <c r="L159" s="21" t="s">
        <v>579</v>
      </c>
      <c r="M159" s="16" t="s">
        <v>584</v>
      </c>
      <c r="N159" s="15">
        <v>1</v>
      </c>
      <c r="O159" s="16" t="s">
        <v>585</v>
      </c>
      <c r="P159" s="8"/>
      <c r="Q159" s="15"/>
      <c r="R159" s="5" t="s">
        <v>37</v>
      </c>
      <c r="S159" s="8"/>
      <c r="T159" s="8"/>
      <c r="U159" s="8" t="s">
        <v>586</v>
      </c>
    </row>
    <row r="160" spans="2:21" ht="45">
      <c r="B160" s="106">
        <f t="shared" si="7"/>
        <v>154</v>
      </c>
      <c r="C160" s="10" t="s">
        <v>266</v>
      </c>
      <c r="D160" s="10" t="s">
        <v>28</v>
      </c>
      <c r="E160" s="10" t="s">
        <v>535</v>
      </c>
      <c r="F160" s="10" t="s">
        <v>58</v>
      </c>
      <c r="G160" s="14"/>
      <c r="H160" s="13" t="s">
        <v>237</v>
      </c>
      <c r="I160" s="13">
        <v>1495</v>
      </c>
      <c r="J160" s="13">
        <v>2016</v>
      </c>
      <c r="K160" s="10" t="str">
        <f t="shared" si="8"/>
        <v>Decreto 1495 de 2016</v>
      </c>
      <c r="L160" s="99" t="s">
        <v>579</v>
      </c>
      <c r="M160" s="12" t="s">
        <v>587</v>
      </c>
      <c r="N160" s="11">
        <v>1</v>
      </c>
      <c r="O160" s="12" t="s">
        <v>588</v>
      </c>
      <c r="P160" s="10"/>
      <c r="Q160" s="11"/>
      <c r="R160" s="5" t="s">
        <v>37</v>
      </c>
      <c r="S160" s="10"/>
      <c r="T160" s="10"/>
      <c r="U160" s="10" t="s">
        <v>589</v>
      </c>
    </row>
    <row r="161" spans="2:21" ht="36" customHeight="1">
      <c r="B161" s="19">
        <f t="shared" si="7"/>
        <v>155</v>
      </c>
      <c r="C161" s="8" t="s">
        <v>266</v>
      </c>
      <c r="D161" s="8" t="s">
        <v>28</v>
      </c>
      <c r="E161" s="8" t="s">
        <v>535</v>
      </c>
      <c r="F161" s="8" t="s">
        <v>58</v>
      </c>
      <c r="G161" s="22"/>
      <c r="H161" s="18" t="s">
        <v>237</v>
      </c>
      <c r="I161" s="18">
        <v>1563</v>
      </c>
      <c r="J161" s="18">
        <v>2016</v>
      </c>
      <c r="K161" s="8" t="str">
        <f t="shared" si="8"/>
        <v>Decreto 1563 de 2016</v>
      </c>
      <c r="L161" s="8" t="s">
        <v>572</v>
      </c>
      <c r="M161" s="16" t="s">
        <v>590</v>
      </c>
      <c r="N161" s="15">
        <v>1</v>
      </c>
      <c r="O161" s="8" t="s">
        <v>591</v>
      </c>
      <c r="P161" s="8"/>
      <c r="Q161" s="15"/>
      <c r="R161" s="5" t="s">
        <v>37</v>
      </c>
      <c r="S161" s="8"/>
      <c r="T161" s="8"/>
      <c r="U161" s="8" t="s">
        <v>592</v>
      </c>
    </row>
    <row r="162" spans="2:21" ht="30">
      <c r="B162" s="19">
        <f t="shared" si="7"/>
        <v>156</v>
      </c>
      <c r="C162" s="8" t="s">
        <v>266</v>
      </c>
      <c r="D162" s="8" t="s">
        <v>28</v>
      </c>
      <c r="E162" s="8" t="s">
        <v>593</v>
      </c>
      <c r="F162" s="8" t="s">
        <v>58</v>
      </c>
      <c r="G162" s="22"/>
      <c r="H162" s="18" t="s">
        <v>68</v>
      </c>
      <c r="I162" s="15">
        <v>40122</v>
      </c>
      <c r="J162" s="18">
        <v>2016</v>
      </c>
      <c r="K162" s="8" t="str">
        <f t="shared" si="8"/>
        <v>Resolución 40122 de 2016</v>
      </c>
      <c r="L162" s="8" t="s">
        <v>494</v>
      </c>
      <c r="M162" s="17" t="s">
        <v>594</v>
      </c>
      <c r="N162" s="15"/>
      <c r="O162" s="16" t="s">
        <v>594</v>
      </c>
      <c r="P162" s="8"/>
      <c r="Q162" s="15"/>
      <c r="R162" s="5" t="s">
        <v>37</v>
      </c>
      <c r="S162" s="8"/>
      <c r="T162" s="8"/>
      <c r="U162" s="8"/>
    </row>
    <row r="163" spans="2:21" ht="90.75" customHeight="1">
      <c r="B163" s="106">
        <f t="shared" si="7"/>
        <v>157</v>
      </c>
      <c r="C163" s="8" t="s">
        <v>266</v>
      </c>
      <c r="D163" s="8" t="s">
        <v>28</v>
      </c>
      <c r="E163" s="4" t="s">
        <v>595</v>
      </c>
      <c r="F163" s="4" t="s">
        <v>30</v>
      </c>
      <c r="G163" s="9"/>
      <c r="H163" s="6" t="s">
        <v>296</v>
      </c>
      <c r="I163" s="6">
        <v>1801</v>
      </c>
      <c r="J163" s="6">
        <v>2016</v>
      </c>
      <c r="K163" s="4" t="str">
        <f t="shared" si="8"/>
        <v>Ley  1801 de 2016</v>
      </c>
      <c r="L163" s="4" t="s">
        <v>596</v>
      </c>
      <c r="M163" s="7" t="s">
        <v>597</v>
      </c>
      <c r="N163" s="6"/>
      <c r="O163" s="4" t="s">
        <v>597</v>
      </c>
      <c r="P163" s="4"/>
      <c r="Q163" s="6"/>
      <c r="R163" s="41"/>
      <c r="S163" s="4"/>
      <c r="T163" s="4"/>
      <c r="U163" s="4"/>
    </row>
    <row r="164" spans="2:21" ht="90.75" customHeight="1">
      <c r="B164" s="19">
        <f t="shared" si="7"/>
        <v>158</v>
      </c>
      <c r="C164" s="8" t="s">
        <v>266</v>
      </c>
      <c r="D164" s="8" t="s">
        <v>28</v>
      </c>
      <c r="E164" s="4" t="s">
        <v>598</v>
      </c>
      <c r="F164" s="4" t="s">
        <v>30</v>
      </c>
      <c r="G164" s="4"/>
      <c r="H164" s="6" t="s">
        <v>68</v>
      </c>
      <c r="I164" s="6">
        <v>4927</v>
      </c>
      <c r="J164" s="6">
        <v>2016</v>
      </c>
      <c r="K164" s="4" t="str">
        <f t="shared" si="8"/>
        <v>Resolución 4927 de 2016</v>
      </c>
      <c r="L164" s="4" t="s">
        <v>572</v>
      </c>
      <c r="M164" s="7" t="s">
        <v>599</v>
      </c>
      <c r="N164" s="6"/>
      <c r="O164" s="4" t="s">
        <v>599</v>
      </c>
      <c r="P164" s="4"/>
      <c r="Q164" s="6"/>
      <c r="R164" s="5" t="s">
        <v>600</v>
      </c>
      <c r="S164" s="4"/>
      <c r="T164" s="4"/>
      <c r="U164" s="4"/>
    </row>
    <row r="165" spans="2:21" ht="90.75" customHeight="1">
      <c r="B165" s="19">
        <f t="shared" si="7"/>
        <v>159</v>
      </c>
      <c r="C165" s="8" t="s">
        <v>266</v>
      </c>
      <c r="D165" s="8" t="s">
        <v>28</v>
      </c>
      <c r="E165" s="4" t="s">
        <v>601</v>
      </c>
      <c r="F165" s="4" t="s">
        <v>531</v>
      </c>
      <c r="G165" s="4"/>
      <c r="H165" s="88" t="s">
        <v>68</v>
      </c>
      <c r="I165" s="87">
        <v>2616</v>
      </c>
      <c r="J165" s="87">
        <v>2016</v>
      </c>
      <c r="K165" s="4" t="str">
        <f t="shared" si="8"/>
        <v>Resolución 2616 de 2016</v>
      </c>
      <c r="L165" s="4" t="s">
        <v>498</v>
      </c>
      <c r="M165" s="7" t="s">
        <v>602</v>
      </c>
      <c r="N165" s="6">
        <v>3</v>
      </c>
      <c r="O165" s="4" t="s">
        <v>603</v>
      </c>
      <c r="P165" s="4"/>
      <c r="Q165" s="6"/>
      <c r="R165" s="5"/>
      <c r="S165" s="4"/>
      <c r="T165" s="4"/>
      <c r="U165" s="4"/>
    </row>
    <row r="166" spans="2:21" ht="90.75" customHeight="1">
      <c r="B166" s="106">
        <f t="shared" si="7"/>
        <v>160</v>
      </c>
      <c r="C166" s="4" t="s">
        <v>279</v>
      </c>
      <c r="D166" s="8" t="s">
        <v>28</v>
      </c>
      <c r="E166" s="90" t="s">
        <v>411</v>
      </c>
      <c r="F166" s="90" t="s">
        <v>411</v>
      </c>
      <c r="G166" s="4"/>
      <c r="H166" s="74" t="s">
        <v>237</v>
      </c>
      <c r="I166" s="74">
        <v>1310</v>
      </c>
      <c r="J166" s="74">
        <v>2016</v>
      </c>
      <c r="K166" s="4" t="str">
        <f t="shared" si="8"/>
        <v>Decreto 1310 de 2016</v>
      </c>
      <c r="L166" s="4" t="s">
        <v>604</v>
      </c>
      <c r="M166" s="91" t="s">
        <v>605</v>
      </c>
      <c r="N166" s="6">
        <v>1</v>
      </c>
      <c r="O166" s="91" t="s">
        <v>605</v>
      </c>
      <c r="P166" s="4"/>
      <c r="Q166" s="6"/>
      <c r="R166" s="5"/>
      <c r="S166" s="4"/>
      <c r="T166" s="4"/>
      <c r="U166" s="4"/>
    </row>
    <row r="167" spans="2:21" ht="90.75" customHeight="1">
      <c r="B167" s="19">
        <f t="shared" si="7"/>
        <v>161</v>
      </c>
      <c r="C167" s="8" t="s">
        <v>266</v>
      </c>
      <c r="D167" s="8" t="s">
        <v>28</v>
      </c>
      <c r="E167" s="4" t="s">
        <v>267</v>
      </c>
      <c r="F167" s="4" t="s">
        <v>58</v>
      </c>
      <c r="G167" s="4"/>
      <c r="H167" s="87" t="s">
        <v>237</v>
      </c>
      <c r="I167" s="87">
        <v>26</v>
      </c>
      <c r="J167" s="87">
        <v>2017</v>
      </c>
      <c r="K167" s="4" t="str">
        <f t="shared" si="8"/>
        <v>Decreto 26 de 2017</v>
      </c>
      <c r="L167" s="4" t="s">
        <v>467</v>
      </c>
      <c r="M167" s="7" t="s">
        <v>606</v>
      </c>
      <c r="N167" s="6">
        <v>3</v>
      </c>
      <c r="O167" s="4" t="s">
        <v>607</v>
      </c>
      <c r="P167" s="4"/>
      <c r="Q167" s="6"/>
      <c r="R167" s="5"/>
      <c r="S167" s="4"/>
      <c r="T167" s="4"/>
      <c r="U167" s="4"/>
    </row>
    <row r="168" spans="2:21" ht="90.75" customHeight="1">
      <c r="B168" s="19">
        <f t="shared" si="7"/>
        <v>162</v>
      </c>
      <c r="C168" s="8" t="s">
        <v>266</v>
      </c>
      <c r="D168" s="8" t="s">
        <v>28</v>
      </c>
      <c r="E168" s="4" t="s">
        <v>601</v>
      </c>
      <c r="F168" s="4" t="s">
        <v>531</v>
      </c>
      <c r="G168" s="4"/>
      <c r="H168" s="87" t="s">
        <v>237</v>
      </c>
      <c r="I168" s="87">
        <v>52</v>
      </c>
      <c r="J168" s="87">
        <v>2017</v>
      </c>
      <c r="K168" s="4" t="str">
        <f t="shared" ref="K168:K173" si="9">CONCATENATE(H168," ",I168," de ",J168)</f>
        <v>Decreto 52 de 2017</v>
      </c>
      <c r="L168" s="4" t="s">
        <v>608</v>
      </c>
      <c r="M168" s="7" t="s">
        <v>609</v>
      </c>
      <c r="N168" s="6">
        <v>1</v>
      </c>
      <c r="O168" s="4" t="s">
        <v>610</v>
      </c>
      <c r="P168" s="4"/>
      <c r="Q168" s="6"/>
      <c r="R168" s="5"/>
      <c r="S168" s="4"/>
      <c r="T168" s="4"/>
      <c r="U168" s="4"/>
    </row>
    <row r="169" spans="2:21" ht="90.75" customHeight="1">
      <c r="B169" s="106">
        <f t="shared" si="7"/>
        <v>163</v>
      </c>
      <c r="C169" s="8" t="s">
        <v>266</v>
      </c>
      <c r="D169" s="8" t="s">
        <v>28</v>
      </c>
      <c r="E169" s="4" t="s">
        <v>601</v>
      </c>
      <c r="F169" s="4" t="s">
        <v>531</v>
      </c>
      <c r="G169" s="4"/>
      <c r="H169" s="87" t="s">
        <v>237</v>
      </c>
      <c r="I169" s="87">
        <v>454</v>
      </c>
      <c r="J169" s="87">
        <v>2017</v>
      </c>
      <c r="K169" s="4" t="str">
        <f t="shared" si="9"/>
        <v>Decreto 454 de 2017</v>
      </c>
      <c r="L169" s="4" t="s">
        <v>498</v>
      </c>
      <c r="M169" s="7" t="s">
        <v>611</v>
      </c>
      <c r="N169" s="6">
        <v>1</v>
      </c>
      <c r="O169" s="4" t="s">
        <v>612</v>
      </c>
      <c r="P169" s="4"/>
      <c r="Q169" s="6"/>
      <c r="R169" s="5"/>
      <c r="S169" s="4"/>
      <c r="T169" s="4"/>
      <c r="U169" s="4"/>
    </row>
    <row r="170" spans="2:21" ht="90.75" customHeight="1">
      <c r="B170" s="19">
        <f t="shared" si="7"/>
        <v>164</v>
      </c>
      <c r="C170" s="8" t="s">
        <v>266</v>
      </c>
      <c r="D170" s="8" t="s">
        <v>28</v>
      </c>
      <c r="E170" s="4" t="s">
        <v>601</v>
      </c>
      <c r="F170" s="4" t="s">
        <v>531</v>
      </c>
      <c r="G170" s="4"/>
      <c r="H170" s="88" t="s">
        <v>68</v>
      </c>
      <c r="I170" s="87">
        <v>1111</v>
      </c>
      <c r="J170" s="87">
        <v>2017</v>
      </c>
      <c r="K170" s="4" t="str">
        <f t="shared" si="9"/>
        <v>Resolución 1111 de 2017</v>
      </c>
      <c r="L170" s="4" t="s">
        <v>498</v>
      </c>
      <c r="M170" s="7" t="s">
        <v>613</v>
      </c>
      <c r="N170" s="6">
        <v>20</v>
      </c>
      <c r="O170" s="4" t="s">
        <v>614</v>
      </c>
      <c r="P170" s="4"/>
      <c r="Q170" s="6"/>
      <c r="R170" s="5"/>
      <c r="S170" s="4"/>
      <c r="T170" s="4"/>
      <c r="U170" s="4"/>
    </row>
    <row r="171" spans="2:21" ht="90.75" customHeight="1">
      <c r="B171" s="19">
        <f t="shared" si="7"/>
        <v>165</v>
      </c>
      <c r="C171" s="8" t="s">
        <v>266</v>
      </c>
      <c r="D171" s="8" t="s">
        <v>28</v>
      </c>
      <c r="E171" s="4" t="s">
        <v>339</v>
      </c>
      <c r="F171" s="89" t="s">
        <v>615</v>
      </c>
      <c r="G171" s="4"/>
      <c r="H171" s="88" t="s">
        <v>68</v>
      </c>
      <c r="I171" s="87">
        <v>1178</v>
      </c>
      <c r="J171" s="87">
        <v>2017</v>
      </c>
      <c r="K171" s="4" t="str">
        <f t="shared" si="9"/>
        <v>Resolución 1178 de 2017</v>
      </c>
      <c r="L171" s="4" t="s">
        <v>498</v>
      </c>
      <c r="M171" s="7" t="s">
        <v>616</v>
      </c>
      <c r="N171" s="6">
        <v>1</v>
      </c>
      <c r="O171" s="4" t="s">
        <v>617</v>
      </c>
      <c r="P171" s="4"/>
      <c r="Q171" s="6"/>
      <c r="R171" s="5"/>
      <c r="S171" s="4"/>
      <c r="T171" s="4"/>
      <c r="U171" s="4"/>
    </row>
    <row r="172" spans="2:21" ht="90.75" customHeight="1">
      <c r="B172" s="106">
        <f t="shared" si="7"/>
        <v>166</v>
      </c>
      <c r="C172" s="8" t="s">
        <v>266</v>
      </c>
      <c r="D172" s="8" t="s">
        <v>28</v>
      </c>
      <c r="E172" s="4" t="s">
        <v>94</v>
      </c>
      <c r="F172" s="89"/>
      <c r="G172" s="4"/>
      <c r="H172" s="88" t="s">
        <v>68</v>
      </c>
      <c r="I172" s="87" t="s">
        <v>618</v>
      </c>
      <c r="J172" s="87">
        <v>2017</v>
      </c>
      <c r="K172" s="4" t="str">
        <f t="shared" si="9"/>
        <v>Resolución 4 0259 de 2017</v>
      </c>
      <c r="L172" s="4" t="s">
        <v>619</v>
      </c>
      <c r="M172" s="7" t="s">
        <v>620</v>
      </c>
      <c r="N172" s="6">
        <v>1</v>
      </c>
      <c r="O172" s="4" t="s">
        <v>621</v>
      </c>
      <c r="P172" s="4"/>
      <c r="Q172" s="6"/>
      <c r="R172" s="5"/>
      <c r="S172" s="4"/>
      <c r="T172" s="4"/>
      <c r="U172" s="4"/>
    </row>
    <row r="173" spans="2:21" ht="92.25" customHeight="1">
      <c r="B173" s="19">
        <f t="shared" si="7"/>
        <v>167</v>
      </c>
      <c r="C173" s="4" t="s">
        <v>279</v>
      </c>
      <c r="D173" s="8" t="s">
        <v>28</v>
      </c>
      <c r="E173" s="6" t="s">
        <v>267</v>
      </c>
      <c r="F173" s="90" t="s">
        <v>510</v>
      </c>
      <c r="G173" s="4"/>
      <c r="H173" s="74" t="s">
        <v>60</v>
      </c>
      <c r="I173" s="74">
        <v>1831</v>
      </c>
      <c r="J173" s="74">
        <v>2017</v>
      </c>
      <c r="K173" s="4" t="str">
        <f t="shared" si="9"/>
        <v>Ley 1831 de 2017</v>
      </c>
      <c r="L173" s="4" t="s">
        <v>213</v>
      </c>
      <c r="M173" s="91" t="s">
        <v>622</v>
      </c>
      <c r="N173" s="6">
        <v>9</v>
      </c>
      <c r="O173" s="91" t="s">
        <v>622</v>
      </c>
      <c r="P173" s="4"/>
      <c r="Q173" s="6"/>
      <c r="R173" s="5"/>
      <c r="S173" s="4"/>
      <c r="T173" s="4"/>
      <c r="U173" s="4"/>
    </row>
    <row r="174" spans="2:21" ht="45" customHeight="1"/>
  </sheetData>
  <mergeCells count="17">
    <mergeCell ref="B2:T4"/>
    <mergeCell ref="B5:B6"/>
    <mergeCell ref="C5:C6"/>
    <mergeCell ref="D5:D6"/>
    <mergeCell ref="H5:H6"/>
    <mergeCell ref="I5:I6"/>
    <mergeCell ref="J5:J6"/>
    <mergeCell ref="K5:K6"/>
    <mergeCell ref="L5:L6"/>
    <mergeCell ref="E5:F5"/>
    <mergeCell ref="U5:U6"/>
    <mergeCell ref="M5:M6"/>
    <mergeCell ref="N5:N6"/>
    <mergeCell ref="O5:O6"/>
    <mergeCell ref="P5:P6"/>
    <mergeCell ref="Q5:Q6"/>
    <mergeCell ref="R5:T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BR657"/>
  <sheetViews>
    <sheetView topLeftCell="P1" zoomScale="70" zoomScaleNormal="70" workbookViewId="0">
      <pane ySplit="5" topLeftCell="A6" activePane="bottomLeft" state="frozen"/>
      <selection pane="bottomLeft" activeCell="R3" sqref="R3:T3"/>
    </sheetView>
  </sheetViews>
  <sheetFormatPr defaultColWidth="11.85546875" defaultRowHeight="30" customHeight="1"/>
  <cols>
    <col min="1" max="1" width="2.7109375" style="1" customWidth="1"/>
    <col min="2" max="2" width="8.5703125" style="61" customWidth="1"/>
    <col min="3" max="3" width="27.140625" style="60" customWidth="1"/>
    <col min="4" max="5" width="25.42578125" style="60" customWidth="1"/>
    <col min="6" max="6" width="25.42578125" style="60" hidden="1" customWidth="1"/>
    <col min="7" max="7" width="21.7109375" style="62" customWidth="1"/>
    <col min="8" max="8" width="13.85546875" style="61" customWidth="1"/>
    <col min="9" max="9" width="9.42578125" style="61" customWidth="1"/>
    <col min="10" max="10" width="20.7109375" style="60" customWidth="1"/>
    <col min="11" max="11" width="25.7109375" style="60" customWidth="1"/>
    <col min="12" max="12" width="55.7109375" style="60" customWidth="1"/>
    <col min="13" max="13" width="18.5703125" style="61" customWidth="1"/>
    <col min="14" max="14" width="20.7109375" style="60" customWidth="1"/>
    <col min="15" max="15" width="45.5703125" style="60" customWidth="1"/>
    <col min="16" max="16" width="15.7109375" style="61" customWidth="1"/>
    <col min="17" max="17" width="35.7109375" style="60" customWidth="1"/>
    <col min="18" max="19" width="20.7109375" style="60" customWidth="1"/>
    <col min="20" max="20" width="22.85546875" style="60" customWidth="1"/>
    <col min="21" max="41" width="11.85546875" style="1"/>
    <col min="42" max="16384" width="11.85546875" style="60"/>
  </cols>
  <sheetData>
    <row r="1" spans="1:70" s="47" customFormat="1" ht="39.950000000000003" customHeight="1">
      <c r="G1" s="79"/>
      <c r="P1" s="78"/>
    </row>
    <row r="2" spans="1:70" ht="36" customHeight="1">
      <c r="B2" s="121" t="s">
        <v>623</v>
      </c>
      <c r="C2" s="122"/>
      <c r="D2" s="122"/>
      <c r="E2" s="122"/>
      <c r="F2" s="122"/>
      <c r="G2" s="122"/>
      <c r="H2" s="122"/>
      <c r="I2" s="122"/>
      <c r="J2" s="122"/>
      <c r="K2" s="122"/>
      <c r="L2" s="122"/>
      <c r="M2" s="122"/>
      <c r="N2" s="122"/>
      <c r="O2" s="122"/>
      <c r="P2" s="122"/>
      <c r="Q2" s="123"/>
      <c r="R2" s="115" t="s">
        <v>2</v>
      </c>
      <c r="S2" s="116"/>
      <c r="T2" s="117"/>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36" customHeight="1">
      <c r="B3" s="124"/>
      <c r="C3" s="125"/>
      <c r="D3" s="125"/>
      <c r="E3" s="125"/>
      <c r="F3" s="125"/>
      <c r="G3" s="125"/>
      <c r="H3" s="125"/>
      <c r="I3" s="125"/>
      <c r="J3" s="125"/>
      <c r="K3" s="125"/>
      <c r="L3" s="125"/>
      <c r="M3" s="125"/>
      <c r="N3" s="125"/>
      <c r="O3" s="125"/>
      <c r="P3" s="125"/>
      <c r="Q3" s="126"/>
      <c r="R3" s="115" t="s">
        <v>3</v>
      </c>
      <c r="S3" s="116"/>
      <c r="T3" s="117"/>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36" customHeight="1">
      <c r="B4" s="127"/>
      <c r="C4" s="128"/>
      <c r="D4" s="128"/>
      <c r="E4" s="128"/>
      <c r="F4" s="128"/>
      <c r="G4" s="128"/>
      <c r="H4" s="128"/>
      <c r="I4" s="128"/>
      <c r="J4" s="128"/>
      <c r="K4" s="128"/>
      <c r="L4" s="128"/>
      <c r="M4" s="128"/>
      <c r="N4" s="128"/>
      <c r="O4" s="128"/>
      <c r="P4" s="128"/>
      <c r="Q4" s="129"/>
      <c r="R4" s="118" t="s">
        <v>4</v>
      </c>
      <c r="S4" s="119"/>
      <c r="T4" s="120"/>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30" customHeight="1">
      <c r="B5" s="82" t="s">
        <v>5</v>
      </c>
      <c r="C5" s="82" t="s">
        <v>624</v>
      </c>
      <c r="D5" s="82" t="s">
        <v>7</v>
      </c>
      <c r="E5" s="82" t="s">
        <v>625</v>
      </c>
      <c r="F5" s="82" t="s">
        <v>626</v>
      </c>
      <c r="G5" s="83" t="s">
        <v>9</v>
      </c>
      <c r="H5" s="82" t="s">
        <v>10</v>
      </c>
      <c r="I5" s="82" t="s">
        <v>11</v>
      </c>
      <c r="J5" s="82" t="s">
        <v>12</v>
      </c>
      <c r="K5" s="82" t="s">
        <v>13</v>
      </c>
      <c r="L5" s="82" t="s">
        <v>14</v>
      </c>
      <c r="M5" s="82" t="s">
        <v>15</v>
      </c>
      <c r="N5" s="82" t="s">
        <v>17</v>
      </c>
      <c r="O5" s="82" t="s">
        <v>18</v>
      </c>
      <c r="P5" s="82" t="s">
        <v>24</v>
      </c>
      <c r="Q5" s="84" t="s">
        <v>26</v>
      </c>
      <c r="R5" s="82" t="s">
        <v>627</v>
      </c>
      <c r="S5" s="82" t="s">
        <v>628</v>
      </c>
      <c r="T5" s="82" t="s">
        <v>629</v>
      </c>
      <c r="AP5" s="1"/>
      <c r="AQ5" s="1"/>
      <c r="AR5" s="1"/>
      <c r="AS5" s="1"/>
      <c r="AT5" s="1"/>
      <c r="AU5" s="1"/>
      <c r="AV5" s="1"/>
      <c r="AW5" s="1"/>
      <c r="AX5" s="1"/>
      <c r="AY5" s="1"/>
      <c r="AZ5" s="1"/>
      <c r="BA5" s="1"/>
      <c r="BB5" s="1"/>
      <c r="BC5" s="1"/>
    </row>
    <row r="6" spans="1:70" ht="101.45">
      <c r="A6" s="60"/>
      <c r="B6" s="107">
        <v>1</v>
      </c>
      <c r="C6" s="71" t="s">
        <v>630</v>
      </c>
      <c r="D6" s="71" t="s">
        <v>28</v>
      </c>
      <c r="E6" s="71" t="s">
        <v>631</v>
      </c>
      <c r="F6" s="71"/>
      <c r="G6" s="76" t="s">
        <v>60</v>
      </c>
      <c r="H6" s="73">
        <v>163</v>
      </c>
      <c r="I6" s="73">
        <v>1959</v>
      </c>
      <c r="J6" s="71" t="str">
        <f t="shared" ref="J6:J69" si="0">CONCATENATE(G6," ",H6," de ",I6)</f>
        <v>Ley 163 de 1959</v>
      </c>
      <c r="K6" s="71" t="s">
        <v>213</v>
      </c>
      <c r="L6" s="71" t="s">
        <v>632</v>
      </c>
      <c r="M6" s="73">
        <v>12</v>
      </c>
      <c r="N6" s="71" t="s">
        <v>633</v>
      </c>
      <c r="O6" s="71" t="s">
        <v>634</v>
      </c>
      <c r="P6" s="73" t="s">
        <v>37</v>
      </c>
      <c r="Q6" s="71" t="s">
        <v>635</v>
      </c>
      <c r="R6" s="71" t="s">
        <v>636</v>
      </c>
      <c r="S6" s="71" t="s">
        <v>637</v>
      </c>
      <c r="T6" s="71" t="s">
        <v>638</v>
      </c>
      <c r="AP6" s="1"/>
      <c r="AQ6" s="1"/>
      <c r="AR6" s="1"/>
      <c r="AS6" s="1"/>
      <c r="AT6" s="1"/>
      <c r="AU6" s="1"/>
      <c r="AV6" s="1"/>
      <c r="AW6" s="1"/>
      <c r="AX6" s="1"/>
      <c r="AY6" s="1"/>
      <c r="AZ6" s="1"/>
      <c r="BA6" s="1"/>
      <c r="BB6" s="1"/>
      <c r="BC6" s="1"/>
    </row>
    <row r="7" spans="1:70" ht="57.95">
      <c r="A7" s="60"/>
      <c r="B7" s="107">
        <v>2</v>
      </c>
      <c r="C7" s="105" t="s">
        <v>639</v>
      </c>
      <c r="D7" s="4" t="s">
        <v>640</v>
      </c>
      <c r="E7" s="4" t="s">
        <v>639</v>
      </c>
      <c r="F7" s="4"/>
      <c r="G7" s="104" t="s">
        <v>641</v>
      </c>
      <c r="H7" s="6"/>
      <c r="I7" s="6">
        <v>1971</v>
      </c>
      <c r="J7" s="4" t="str">
        <f t="shared" si="0"/>
        <v>Convenio de Ramsar sobre los humedales  de 1971</v>
      </c>
      <c r="K7" s="4" t="s">
        <v>642</v>
      </c>
      <c r="L7" s="4" t="s">
        <v>643</v>
      </c>
      <c r="M7" s="6" t="s">
        <v>537</v>
      </c>
      <c r="N7" s="4" t="s">
        <v>64</v>
      </c>
      <c r="O7" s="4" t="s">
        <v>644</v>
      </c>
      <c r="P7" s="6" t="s">
        <v>37</v>
      </c>
      <c r="Q7" s="4" t="s">
        <v>645</v>
      </c>
      <c r="R7" s="4" t="s">
        <v>646</v>
      </c>
      <c r="S7" s="4" t="s">
        <v>647</v>
      </c>
      <c r="T7" s="4" t="s">
        <v>638</v>
      </c>
      <c r="AP7" s="1"/>
      <c r="AQ7" s="1"/>
      <c r="AR7" s="1"/>
      <c r="AS7" s="1"/>
      <c r="AT7" s="1"/>
      <c r="AU7" s="1"/>
      <c r="AV7" s="1"/>
      <c r="AW7" s="1"/>
      <c r="AX7" s="1"/>
      <c r="AY7" s="1"/>
      <c r="AZ7" s="1"/>
      <c r="BA7" s="1"/>
      <c r="BB7" s="1"/>
      <c r="BC7" s="1"/>
    </row>
    <row r="8" spans="1:70" ht="144.94999999999999">
      <c r="A8" s="60"/>
      <c r="B8" s="107">
        <v>3</v>
      </c>
      <c r="C8" s="71" t="s">
        <v>648</v>
      </c>
      <c r="D8" s="71" t="s">
        <v>28</v>
      </c>
      <c r="E8" s="71" t="s">
        <v>649</v>
      </c>
      <c r="F8" s="71"/>
      <c r="G8" s="76" t="s">
        <v>650</v>
      </c>
      <c r="H8" s="73">
        <v>2811</v>
      </c>
      <c r="I8" s="73">
        <v>1974</v>
      </c>
      <c r="J8" s="71" t="str">
        <f t="shared" si="0"/>
        <v>Decreto Ley 2811 de 1974</v>
      </c>
      <c r="K8" s="71" t="s">
        <v>159</v>
      </c>
      <c r="L8" s="71" t="s">
        <v>651</v>
      </c>
      <c r="M8" s="73">
        <v>1</v>
      </c>
      <c r="N8" s="71" t="s">
        <v>633</v>
      </c>
      <c r="O8" s="71" t="s">
        <v>652</v>
      </c>
      <c r="P8" s="73" t="s">
        <v>37</v>
      </c>
      <c r="Q8" s="71" t="s">
        <v>653</v>
      </c>
      <c r="R8" s="71" t="s">
        <v>654</v>
      </c>
      <c r="S8" s="71" t="s">
        <v>647</v>
      </c>
      <c r="T8" s="71" t="s">
        <v>655</v>
      </c>
      <c r="AP8" s="1"/>
      <c r="AQ8" s="1"/>
      <c r="AR8" s="1"/>
      <c r="AS8" s="1"/>
      <c r="AT8" s="1"/>
      <c r="AU8" s="1"/>
      <c r="AV8" s="1"/>
      <c r="AW8" s="1"/>
      <c r="AX8" s="1"/>
      <c r="AY8" s="1"/>
      <c r="AZ8" s="1"/>
      <c r="BA8" s="1"/>
      <c r="BB8" s="1"/>
      <c r="BC8" s="1"/>
    </row>
    <row r="9" spans="1:70" ht="188.45">
      <c r="A9" s="60"/>
      <c r="B9" s="107">
        <v>4</v>
      </c>
      <c r="C9" s="71" t="s">
        <v>648</v>
      </c>
      <c r="D9" s="71" t="s">
        <v>28</v>
      </c>
      <c r="E9" s="71" t="s">
        <v>649</v>
      </c>
      <c r="F9" s="71"/>
      <c r="G9" s="76" t="s">
        <v>650</v>
      </c>
      <c r="H9" s="73">
        <v>2811</v>
      </c>
      <c r="I9" s="73">
        <v>1974</v>
      </c>
      <c r="J9" s="71" t="str">
        <f t="shared" si="0"/>
        <v>Decreto Ley 2811 de 1974</v>
      </c>
      <c r="K9" s="71" t="s">
        <v>159</v>
      </c>
      <c r="L9" s="71" t="s">
        <v>651</v>
      </c>
      <c r="M9" s="73">
        <v>9</v>
      </c>
      <c r="N9" s="71" t="s">
        <v>633</v>
      </c>
      <c r="O9" s="71" t="s">
        <v>656</v>
      </c>
      <c r="P9" s="73" t="s">
        <v>37</v>
      </c>
      <c r="Q9" s="71" t="s">
        <v>653</v>
      </c>
      <c r="R9" s="71" t="s">
        <v>654</v>
      </c>
      <c r="S9" s="71" t="s">
        <v>647</v>
      </c>
      <c r="T9" s="71" t="s">
        <v>655</v>
      </c>
      <c r="AP9" s="1"/>
      <c r="AQ9" s="1"/>
      <c r="AR9" s="1"/>
      <c r="AS9" s="1"/>
      <c r="AT9" s="1"/>
      <c r="AU9" s="1"/>
      <c r="AV9" s="1"/>
      <c r="AW9" s="1"/>
      <c r="AX9" s="1"/>
      <c r="AY9" s="1"/>
      <c r="AZ9" s="1"/>
      <c r="BA9" s="1"/>
      <c r="BB9" s="1"/>
      <c r="BC9" s="1"/>
    </row>
    <row r="10" spans="1:70" ht="116.1">
      <c r="A10" s="60"/>
      <c r="B10" s="107">
        <v>5</v>
      </c>
      <c r="C10" s="71" t="s">
        <v>648</v>
      </c>
      <c r="D10" s="71" t="s">
        <v>28</v>
      </c>
      <c r="E10" s="71" t="s">
        <v>649</v>
      </c>
      <c r="F10" s="71"/>
      <c r="G10" s="76" t="s">
        <v>650</v>
      </c>
      <c r="H10" s="73">
        <v>2811</v>
      </c>
      <c r="I10" s="73">
        <v>1974</v>
      </c>
      <c r="J10" s="71" t="str">
        <f t="shared" si="0"/>
        <v>Decreto Ley 2811 de 1974</v>
      </c>
      <c r="K10" s="71" t="s">
        <v>159</v>
      </c>
      <c r="L10" s="71" t="s">
        <v>651</v>
      </c>
      <c r="M10" s="73">
        <v>42</v>
      </c>
      <c r="N10" s="71" t="s">
        <v>633</v>
      </c>
      <c r="O10" s="71" t="s">
        <v>657</v>
      </c>
      <c r="P10" s="73" t="s">
        <v>37</v>
      </c>
      <c r="Q10" s="71" t="s">
        <v>653</v>
      </c>
      <c r="R10" s="71" t="s">
        <v>654</v>
      </c>
      <c r="S10" s="71" t="s">
        <v>647</v>
      </c>
      <c r="T10" s="71" t="s">
        <v>655</v>
      </c>
      <c r="AP10" s="1"/>
      <c r="AQ10" s="1"/>
      <c r="AR10" s="1"/>
      <c r="AS10" s="1"/>
      <c r="AT10" s="1"/>
      <c r="AU10" s="1"/>
      <c r="AV10" s="1"/>
      <c r="AW10" s="1"/>
      <c r="AX10" s="1"/>
      <c r="AY10" s="1"/>
      <c r="AZ10" s="1"/>
      <c r="BA10" s="1"/>
      <c r="BB10" s="1"/>
      <c r="BC10" s="1"/>
    </row>
    <row r="11" spans="1:70" ht="116.1">
      <c r="A11" s="60"/>
      <c r="B11" s="107">
        <v>6</v>
      </c>
      <c r="C11" s="71" t="s">
        <v>630</v>
      </c>
      <c r="D11" s="71" t="s">
        <v>28</v>
      </c>
      <c r="E11" s="71" t="s">
        <v>631</v>
      </c>
      <c r="F11" s="71"/>
      <c r="G11" s="67" t="s">
        <v>237</v>
      </c>
      <c r="H11" s="73">
        <v>2811</v>
      </c>
      <c r="I11" s="73">
        <v>1974</v>
      </c>
      <c r="J11" s="71" t="str">
        <f t="shared" si="0"/>
        <v>Decreto 2811 de 1974</v>
      </c>
      <c r="K11" s="71" t="s">
        <v>159</v>
      </c>
      <c r="L11" s="71" t="s">
        <v>651</v>
      </c>
      <c r="M11" s="73">
        <v>34</v>
      </c>
      <c r="N11" s="71" t="s">
        <v>633</v>
      </c>
      <c r="O11" s="71" t="s">
        <v>658</v>
      </c>
      <c r="P11" s="73" t="s">
        <v>37</v>
      </c>
      <c r="Q11" s="71" t="s">
        <v>659</v>
      </c>
      <c r="R11" s="71" t="s">
        <v>654</v>
      </c>
      <c r="S11" s="71" t="s">
        <v>647</v>
      </c>
      <c r="T11" s="71" t="s">
        <v>655</v>
      </c>
      <c r="AP11" s="1"/>
      <c r="AQ11" s="1"/>
      <c r="AR11" s="1"/>
      <c r="AS11" s="1"/>
      <c r="AT11" s="1"/>
      <c r="AU11" s="1"/>
      <c r="AV11" s="1"/>
      <c r="AW11" s="1"/>
      <c r="AX11" s="1"/>
      <c r="AY11" s="1"/>
      <c r="AZ11" s="1"/>
      <c r="BA11" s="1"/>
      <c r="BB11" s="1"/>
      <c r="BC11" s="1"/>
    </row>
    <row r="12" spans="1:70" ht="144.94999999999999">
      <c r="A12" s="60"/>
      <c r="B12" s="107">
        <v>7</v>
      </c>
      <c r="C12" s="71" t="s">
        <v>630</v>
      </c>
      <c r="D12" s="71" t="s">
        <v>28</v>
      </c>
      <c r="E12" s="71" t="s">
        <v>631</v>
      </c>
      <c r="F12" s="71"/>
      <c r="G12" s="67" t="s">
        <v>237</v>
      </c>
      <c r="H12" s="73">
        <v>2811</v>
      </c>
      <c r="I12" s="73">
        <v>1974</v>
      </c>
      <c r="J12" s="71" t="str">
        <f t="shared" si="0"/>
        <v>Decreto 2811 de 1974</v>
      </c>
      <c r="K12" s="71" t="s">
        <v>159</v>
      </c>
      <c r="L12" s="71" t="s">
        <v>651</v>
      </c>
      <c r="M12" s="73">
        <v>36</v>
      </c>
      <c r="N12" s="71" t="s">
        <v>633</v>
      </c>
      <c r="O12" s="71" t="s">
        <v>660</v>
      </c>
      <c r="P12" s="73" t="s">
        <v>37</v>
      </c>
      <c r="Q12" s="71" t="s">
        <v>659</v>
      </c>
      <c r="R12" s="71" t="s">
        <v>654</v>
      </c>
      <c r="S12" s="71" t="s">
        <v>647</v>
      </c>
      <c r="T12" s="71" t="s">
        <v>655</v>
      </c>
      <c r="AP12" s="1"/>
      <c r="AQ12" s="1"/>
      <c r="AR12" s="1"/>
      <c r="AS12" s="1"/>
      <c r="AT12" s="1"/>
      <c r="AU12" s="1"/>
      <c r="AV12" s="1"/>
      <c r="AW12" s="1"/>
      <c r="AX12" s="1"/>
      <c r="AY12" s="1"/>
      <c r="AZ12" s="1"/>
      <c r="BA12" s="1"/>
      <c r="BB12" s="1"/>
      <c r="BC12" s="1"/>
    </row>
    <row r="13" spans="1:70" ht="57.95">
      <c r="A13" s="60"/>
      <c r="B13" s="107">
        <v>8</v>
      </c>
      <c r="C13" s="71" t="s">
        <v>661</v>
      </c>
      <c r="D13" s="71" t="s">
        <v>28</v>
      </c>
      <c r="E13" s="71" t="s">
        <v>662</v>
      </c>
      <c r="F13" s="71"/>
      <c r="G13" s="76" t="s">
        <v>650</v>
      </c>
      <c r="H13" s="73">
        <v>2811</v>
      </c>
      <c r="I13" s="73">
        <v>1974</v>
      </c>
      <c r="J13" s="71" t="str">
        <f t="shared" si="0"/>
        <v>Decreto Ley 2811 de 1974</v>
      </c>
      <c r="K13" s="71" t="s">
        <v>159</v>
      </c>
      <c r="L13" s="71" t="s">
        <v>663</v>
      </c>
      <c r="M13" s="73">
        <v>248</v>
      </c>
      <c r="N13" s="71" t="s">
        <v>633</v>
      </c>
      <c r="O13" s="71" t="s">
        <v>664</v>
      </c>
      <c r="P13" s="73" t="s">
        <v>37</v>
      </c>
      <c r="Q13" s="71" t="s">
        <v>665</v>
      </c>
      <c r="R13" s="71" t="s">
        <v>646</v>
      </c>
      <c r="S13" s="71" t="s">
        <v>647</v>
      </c>
      <c r="T13" s="71" t="s">
        <v>655</v>
      </c>
      <c r="AP13" s="1"/>
      <c r="AQ13" s="1"/>
      <c r="AR13" s="1"/>
      <c r="AS13" s="1"/>
      <c r="AT13" s="1"/>
      <c r="AU13" s="1"/>
      <c r="AV13" s="1"/>
      <c r="AW13" s="1"/>
      <c r="AX13" s="1"/>
      <c r="AY13" s="1"/>
      <c r="AZ13" s="1"/>
      <c r="BA13" s="1"/>
      <c r="BB13" s="1"/>
      <c r="BC13" s="1"/>
    </row>
    <row r="14" spans="1:70" ht="72.599999999999994">
      <c r="A14" s="60"/>
      <c r="B14" s="107">
        <v>9</v>
      </c>
      <c r="C14" s="71" t="s">
        <v>666</v>
      </c>
      <c r="D14" s="71" t="s">
        <v>28</v>
      </c>
      <c r="E14" s="4" t="s">
        <v>667</v>
      </c>
      <c r="F14" s="71"/>
      <c r="G14" s="76" t="s">
        <v>650</v>
      </c>
      <c r="H14" s="73">
        <v>2811</v>
      </c>
      <c r="I14" s="73">
        <v>1974</v>
      </c>
      <c r="J14" s="71" t="str">
        <f t="shared" si="0"/>
        <v>Decreto Ley 2811 de 1974</v>
      </c>
      <c r="K14" s="71" t="s">
        <v>159</v>
      </c>
      <c r="L14" s="71" t="s">
        <v>668</v>
      </c>
      <c r="M14" s="73">
        <v>74</v>
      </c>
      <c r="N14" s="71" t="s">
        <v>633</v>
      </c>
      <c r="O14" s="71" t="s">
        <v>669</v>
      </c>
      <c r="P14" s="73" t="s">
        <v>37</v>
      </c>
      <c r="Q14" s="71" t="s">
        <v>670</v>
      </c>
      <c r="R14" s="71" t="s">
        <v>646</v>
      </c>
      <c r="S14" s="71" t="s">
        <v>647</v>
      </c>
      <c r="T14" s="71" t="s">
        <v>655</v>
      </c>
      <c r="AP14" s="1"/>
      <c r="AQ14" s="1"/>
      <c r="AR14" s="1"/>
      <c r="AS14" s="1"/>
      <c r="AT14" s="1"/>
      <c r="AU14" s="1"/>
      <c r="AV14" s="1"/>
      <c r="AW14" s="1"/>
      <c r="AX14" s="1"/>
      <c r="AY14" s="1"/>
      <c r="AZ14" s="1"/>
      <c r="BA14" s="1"/>
      <c r="BB14" s="1"/>
      <c r="BC14" s="1"/>
    </row>
    <row r="15" spans="1:70" ht="72.599999999999994">
      <c r="A15" s="60"/>
      <c r="B15" s="107">
        <v>10</v>
      </c>
      <c r="C15" s="71" t="s">
        <v>666</v>
      </c>
      <c r="D15" s="71" t="s">
        <v>28</v>
      </c>
      <c r="E15" s="4" t="s">
        <v>667</v>
      </c>
      <c r="F15" s="71"/>
      <c r="G15" s="76" t="s">
        <v>650</v>
      </c>
      <c r="H15" s="73">
        <v>2811</v>
      </c>
      <c r="I15" s="73">
        <v>1974</v>
      </c>
      <c r="J15" s="71" t="str">
        <f t="shared" si="0"/>
        <v>Decreto Ley 2811 de 1974</v>
      </c>
      <c r="K15" s="71" t="s">
        <v>159</v>
      </c>
      <c r="L15" s="71" t="s">
        <v>671</v>
      </c>
      <c r="M15" s="73">
        <v>75</v>
      </c>
      <c r="N15" s="71" t="s">
        <v>633</v>
      </c>
      <c r="O15" s="71" t="s">
        <v>669</v>
      </c>
      <c r="P15" s="73" t="s">
        <v>37</v>
      </c>
      <c r="Q15" s="71" t="s">
        <v>670</v>
      </c>
      <c r="R15" s="71" t="s">
        <v>646</v>
      </c>
      <c r="S15" s="71" t="s">
        <v>647</v>
      </c>
      <c r="T15" s="71" t="s">
        <v>655</v>
      </c>
      <c r="AP15" s="1"/>
      <c r="AQ15" s="1"/>
      <c r="AR15" s="1"/>
      <c r="AS15" s="1"/>
      <c r="AT15" s="1"/>
      <c r="AU15" s="1"/>
      <c r="AV15" s="1"/>
      <c r="AW15" s="1"/>
      <c r="AX15" s="1"/>
      <c r="AY15" s="1"/>
      <c r="AZ15" s="1"/>
      <c r="BA15" s="1"/>
      <c r="BB15" s="1"/>
      <c r="BC15" s="1"/>
    </row>
    <row r="16" spans="1:70" ht="72.599999999999994">
      <c r="A16" s="60"/>
      <c r="B16" s="107">
        <v>11</v>
      </c>
      <c r="C16" s="71" t="s">
        <v>672</v>
      </c>
      <c r="D16" s="71" t="s">
        <v>28</v>
      </c>
      <c r="E16" s="71" t="s">
        <v>662</v>
      </c>
      <c r="F16" s="71"/>
      <c r="G16" s="76" t="s">
        <v>68</v>
      </c>
      <c r="H16" s="73">
        <v>213</v>
      </c>
      <c r="I16" s="73">
        <v>1977</v>
      </c>
      <c r="J16" s="71" t="str">
        <f t="shared" si="0"/>
        <v>Resolución 213 de 1977</v>
      </c>
      <c r="K16" s="71" t="s">
        <v>673</v>
      </c>
      <c r="L16" s="71" t="s">
        <v>674</v>
      </c>
      <c r="M16" s="73">
        <v>1</v>
      </c>
      <c r="N16" s="71" t="s">
        <v>633</v>
      </c>
      <c r="O16" s="71" t="s">
        <v>675</v>
      </c>
      <c r="P16" s="73" t="s">
        <v>37</v>
      </c>
      <c r="Q16" s="71" t="s">
        <v>676</v>
      </c>
      <c r="R16" s="71" t="s">
        <v>646</v>
      </c>
      <c r="S16" s="71" t="s">
        <v>647</v>
      </c>
      <c r="T16" s="71" t="s">
        <v>655</v>
      </c>
      <c r="AP16" s="1"/>
      <c r="AQ16" s="1"/>
      <c r="AR16" s="1"/>
      <c r="AS16" s="1"/>
      <c r="AT16" s="1"/>
      <c r="AU16" s="1"/>
      <c r="AV16" s="1"/>
      <c r="AW16" s="1"/>
      <c r="AX16" s="1"/>
      <c r="AY16" s="1"/>
      <c r="AZ16" s="1"/>
      <c r="BA16" s="1"/>
      <c r="BB16" s="1"/>
      <c r="BC16" s="1"/>
    </row>
    <row r="17" spans="1:55" ht="57.95">
      <c r="A17" s="60"/>
      <c r="B17" s="107">
        <v>12</v>
      </c>
      <c r="C17" s="71" t="s">
        <v>672</v>
      </c>
      <c r="D17" s="71" t="s">
        <v>28</v>
      </c>
      <c r="E17" s="71" t="s">
        <v>662</v>
      </c>
      <c r="F17" s="71"/>
      <c r="G17" s="76" t="s">
        <v>68</v>
      </c>
      <c r="H17" s="73">
        <v>213</v>
      </c>
      <c r="I17" s="73">
        <v>1977</v>
      </c>
      <c r="J17" s="71" t="str">
        <f t="shared" si="0"/>
        <v>Resolución 213 de 1977</v>
      </c>
      <c r="K17" s="71" t="s">
        <v>673</v>
      </c>
      <c r="L17" s="71" t="s">
        <v>674</v>
      </c>
      <c r="M17" s="73">
        <v>5</v>
      </c>
      <c r="N17" s="71" t="s">
        <v>633</v>
      </c>
      <c r="O17" s="71" t="s">
        <v>677</v>
      </c>
      <c r="P17" s="73" t="s">
        <v>37</v>
      </c>
      <c r="Q17" s="71" t="s">
        <v>678</v>
      </c>
      <c r="R17" s="71" t="s">
        <v>646</v>
      </c>
      <c r="S17" s="71" t="s">
        <v>647</v>
      </c>
      <c r="T17" s="71" t="s">
        <v>655</v>
      </c>
      <c r="AP17" s="1"/>
      <c r="AQ17" s="1"/>
      <c r="AR17" s="1"/>
      <c r="AS17" s="1"/>
      <c r="AT17" s="1"/>
      <c r="AU17" s="1"/>
      <c r="AV17" s="1"/>
      <c r="AW17" s="1"/>
      <c r="AX17" s="1"/>
      <c r="AY17" s="1"/>
      <c r="AZ17" s="1"/>
      <c r="BA17" s="1"/>
      <c r="BB17" s="1"/>
      <c r="BC17" s="1"/>
    </row>
    <row r="18" spans="1:55" ht="57.95">
      <c r="A18" s="60"/>
      <c r="B18" s="107">
        <v>13</v>
      </c>
      <c r="C18" s="71" t="s">
        <v>679</v>
      </c>
      <c r="D18" s="71" t="s">
        <v>28</v>
      </c>
      <c r="E18" s="4" t="s">
        <v>667</v>
      </c>
      <c r="F18" s="71"/>
      <c r="G18" s="76" t="s">
        <v>60</v>
      </c>
      <c r="H18" s="73">
        <v>9</v>
      </c>
      <c r="I18" s="73">
        <v>1979</v>
      </c>
      <c r="J18" s="71" t="str">
        <f t="shared" si="0"/>
        <v>Ley 9 de 1979</v>
      </c>
      <c r="K18" s="71" t="s">
        <v>213</v>
      </c>
      <c r="L18" s="71" t="s">
        <v>680</v>
      </c>
      <c r="M18" s="73">
        <v>34</v>
      </c>
      <c r="N18" s="71" t="s">
        <v>633</v>
      </c>
      <c r="O18" s="71" t="s">
        <v>681</v>
      </c>
      <c r="P18" s="73" t="s">
        <v>37</v>
      </c>
      <c r="Q18" s="71" t="s">
        <v>653</v>
      </c>
      <c r="R18" s="71" t="s">
        <v>654</v>
      </c>
      <c r="S18" s="71" t="s">
        <v>647</v>
      </c>
      <c r="T18" s="71" t="s">
        <v>655</v>
      </c>
      <c r="AP18" s="1"/>
      <c r="AQ18" s="1"/>
      <c r="AR18" s="1"/>
      <c r="AS18" s="1"/>
      <c r="AT18" s="1"/>
      <c r="AU18" s="1"/>
      <c r="AV18" s="1"/>
      <c r="AW18" s="1"/>
      <c r="AX18" s="1"/>
      <c r="AY18" s="1"/>
      <c r="AZ18" s="1"/>
      <c r="BA18" s="1"/>
      <c r="BB18" s="1"/>
      <c r="BC18" s="1"/>
    </row>
    <row r="19" spans="1:55" ht="57.95">
      <c r="A19" s="60"/>
      <c r="B19" s="107">
        <v>14</v>
      </c>
      <c r="C19" s="71" t="s">
        <v>682</v>
      </c>
      <c r="D19" s="71" t="s">
        <v>28</v>
      </c>
      <c r="E19" s="71" t="s">
        <v>683</v>
      </c>
      <c r="F19" s="71"/>
      <c r="G19" s="76" t="s">
        <v>60</v>
      </c>
      <c r="H19" s="73">
        <v>9</v>
      </c>
      <c r="I19" s="73">
        <v>1979</v>
      </c>
      <c r="J19" s="71" t="str">
        <f t="shared" si="0"/>
        <v>Ley 9 de 1979</v>
      </c>
      <c r="K19" s="71" t="s">
        <v>159</v>
      </c>
      <c r="L19" s="71" t="s">
        <v>684</v>
      </c>
      <c r="M19" s="73">
        <v>9</v>
      </c>
      <c r="N19" s="71" t="s">
        <v>633</v>
      </c>
      <c r="O19" s="71" t="s">
        <v>685</v>
      </c>
      <c r="P19" s="73" t="s">
        <v>37</v>
      </c>
      <c r="Q19" s="71" t="s">
        <v>686</v>
      </c>
      <c r="R19" s="71" t="s">
        <v>636</v>
      </c>
      <c r="S19" s="71" t="s">
        <v>647</v>
      </c>
      <c r="T19" s="71" t="s">
        <v>655</v>
      </c>
      <c r="AP19" s="1"/>
      <c r="AQ19" s="1"/>
      <c r="AR19" s="1"/>
      <c r="AS19" s="1"/>
      <c r="AT19" s="1"/>
      <c r="AU19" s="1"/>
      <c r="AV19" s="1"/>
      <c r="AW19" s="1"/>
      <c r="AX19" s="1"/>
      <c r="AY19" s="1"/>
      <c r="AZ19" s="1"/>
      <c r="BA19" s="1"/>
      <c r="BB19" s="1"/>
      <c r="BC19" s="1"/>
    </row>
    <row r="20" spans="1:55" ht="101.45">
      <c r="A20" s="60"/>
      <c r="B20" s="107">
        <v>15</v>
      </c>
      <c r="C20" s="71" t="s">
        <v>630</v>
      </c>
      <c r="D20" s="71" t="s">
        <v>28</v>
      </c>
      <c r="E20" s="71" t="s">
        <v>631</v>
      </c>
      <c r="F20" s="71"/>
      <c r="G20" s="76" t="s">
        <v>60</v>
      </c>
      <c r="H20" s="73">
        <v>9</v>
      </c>
      <c r="I20" s="73">
        <v>1979</v>
      </c>
      <c r="J20" s="71" t="str">
        <f t="shared" si="0"/>
        <v>Ley 9 de 1979</v>
      </c>
      <c r="K20" s="71" t="s">
        <v>213</v>
      </c>
      <c r="L20" s="71" t="s">
        <v>687</v>
      </c>
      <c r="M20" s="73">
        <v>25</v>
      </c>
      <c r="N20" s="71" t="s">
        <v>633</v>
      </c>
      <c r="O20" s="71" t="s">
        <v>688</v>
      </c>
      <c r="P20" s="73" t="s">
        <v>37</v>
      </c>
      <c r="Q20" s="71" t="s">
        <v>689</v>
      </c>
      <c r="R20" s="71" t="s">
        <v>636</v>
      </c>
      <c r="S20" s="71" t="s">
        <v>647</v>
      </c>
      <c r="T20" s="71" t="s">
        <v>655</v>
      </c>
      <c r="AP20" s="1"/>
      <c r="AQ20" s="1"/>
      <c r="AR20" s="1"/>
      <c r="AS20" s="1"/>
      <c r="AT20" s="1"/>
      <c r="AU20" s="1"/>
      <c r="AV20" s="1"/>
      <c r="AW20" s="1"/>
      <c r="AX20" s="1"/>
      <c r="AY20" s="1"/>
      <c r="AZ20" s="1"/>
      <c r="BA20" s="1"/>
      <c r="BB20" s="1"/>
      <c r="BC20" s="1"/>
    </row>
    <row r="21" spans="1:55" ht="101.45">
      <c r="A21" s="60"/>
      <c r="B21" s="107">
        <v>16</v>
      </c>
      <c r="C21" s="71" t="s">
        <v>630</v>
      </c>
      <c r="D21" s="71" t="s">
        <v>28</v>
      </c>
      <c r="E21" s="71" t="s">
        <v>631</v>
      </c>
      <c r="F21" s="71"/>
      <c r="G21" s="76" t="s">
        <v>60</v>
      </c>
      <c r="H21" s="73">
        <v>9</v>
      </c>
      <c r="I21" s="73">
        <v>1979</v>
      </c>
      <c r="J21" s="71" t="str">
        <f t="shared" si="0"/>
        <v>Ley 9 de 1979</v>
      </c>
      <c r="K21" s="71" t="s">
        <v>213</v>
      </c>
      <c r="L21" s="71" t="s">
        <v>687</v>
      </c>
      <c r="M21" s="73">
        <v>28</v>
      </c>
      <c r="N21" s="71" t="s">
        <v>633</v>
      </c>
      <c r="O21" s="71" t="s">
        <v>690</v>
      </c>
      <c r="P21" s="73" t="s">
        <v>37</v>
      </c>
      <c r="Q21" s="71" t="s">
        <v>689</v>
      </c>
      <c r="R21" s="71" t="s">
        <v>654</v>
      </c>
      <c r="S21" s="71" t="s">
        <v>647</v>
      </c>
      <c r="T21" s="71" t="s">
        <v>655</v>
      </c>
      <c r="AP21" s="1"/>
      <c r="AQ21" s="1"/>
      <c r="AR21" s="1"/>
      <c r="AS21" s="1"/>
      <c r="AT21" s="1"/>
      <c r="AU21" s="1"/>
      <c r="AV21" s="1"/>
      <c r="AW21" s="1"/>
      <c r="AX21" s="1"/>
      <c r="AY21" s="1"/>
      <c r="AZ21" s="1"/>
      <c r="BA21" s="1"/>
      <c r="BB21" s="1"/>
      <c r="BC21" s="1"/>
    </row>
    <row r="22" spans="1:55" ht="144.94999999999999">
      <c r="A22" s="60"/>
      <c r="B22" s="107">
        <v>17</v>
      </c>
      <c r="C22" s="71" t="s">
        <v>630</v>
      </c>
      <c r="D22" s="71" t="s">
        <v>28</v>
      </c>
      <c r="E22" s="71" t="s">
        <v>631</v>
      </c>
      <c r="F22" s="71"/>
      <c r="G22" s="76" t="s">
        <v>60</v>
      </c>
      <c r="H22" s="73">
        <v>9</v>
      </c>
      <c r="I22" s="73">
        <v>1979</v>
      </c>
      <c r="J22" s="71" t="str">
        <f t="shared" si="0"/>
        <v>Ley 9 de 1979</v>
      </c>
      <c r="K22" s="71" t="s">
        <v>213</v>
      </c>
      <c r="L22" s="71" t="s">
        <v>687</v>
      </c>
      <c r="M22" s="73">
        <v>130</v>
      </c>
      <c r="N22" s="71" t="s">
        <v>633</v>
      </c>
      <c r="O22" s="71" t="s">
        <v>691</v>
      </c>
      <c r="P22" s="73" t="s">
        <v>37</v>
      </c>
      <c r="Q22" s="71" t="s">
        <v>659</v>
      </c>
      <c r="R22" s="71" t="s">
        <v>636</v>
      </c>
      <c r="S22" s="71" t="s">
        <v>647</v>
      </c>
      <c r="T22" s="71" t="s">
        <v>655</v>
      </c>
      <c r="AP22" s="1"/>
      <c r="AQ22" s="1"/>
      <c r="AR22" s="1"/>
      <c r="AS22" s="1"/>
      <c r="AT22" s="1"/>
      <c r="AU22" s="1"/>
      <c r="AV22" s="1"/>
      <c r="AW22" s="1"/>
      <c r="AX22" s="1"/>
      <c r="AY22" s="1"/>
      <c r="AZ22" s="1"/>
      <c r="BA22" s="1"/>
      <c r="BB22" s="1"/>
      <c r="BC22" s="1"/>
    </row>
    <row r="23" spans="1:55" ht="130.5">
      <c r="A23" s="60"/>
      <c r="B23" s="107">
        <v>18</v>
      </c>
      <c r="C23" s="71" t="s">
        <v>692</v>
      </c>
      <c r="D23" s="71" t="s">
        <v>28</v>
      </c>
      <c r="E23" s="71" t="s">
        <v>631</v>
      </c>
      <c r="F23" s="71"/>
      <c r="G23" s="76" t="s">
        <v>60</v>
      </c>
      <c r="H23" s="73">
        <v>9</v>
      </c>
      <c r="I23" s="73">
        <v>1979</v>
      </c>
      <c r="J23" s="71" t="str">
        <f t="shared" si="0"/>
        <v>Ley 9 de 1979</v>
      </c>
      <c r="K23" s="71" t="s">
        <v>213</v>
      </c>
      <c r="L23" s="71" t="s">
        <v>687</v>
      </c>
      <c r="M23" s="73">
        <v>174</v>
      </c>
      <c r="N23" s="71" t="s">
        <v>633</v>
      </c>
      <c r="O23" s="71" t="s">
        <v>693</v>
      </c>
      <c r="P23" s="73" t="s">
        <v>37</v>
      </c>
      <c r="Q23" s="71" t="s">
        <v>694</v>
      </c>
      <c r="R23" s="71" t="s">
        <v>636</v>
      </c>
      <c r="S23" s="71" t="s">
        <v>647</v>
      </c>
      <c r="T23" s="71" t="s">
        <v>655</v>
      </c>
      <c r="AP23" s="1"/>
      <c r="AQ23" s="1"/>
      <c r="AR23" s="1"/>
      <c r="AS23" s="1"/>
      <c r="AT23" s="1"/>
      <c r="AU23" s="1"/>
      <c r="AV23" s="1"/>
      <c r="AW23" s="1"/>
      <c r="AX23" s="1"/>
      <c r="AY23" s="1"/>
      <c r="AZ23" s="1"/>
      <c r="BA23" s="1"/>
      <c r="BB23" s="1"/>
      <c r="BC23" s="1"/>
    </row>
    <row r="24" spans="1:55" ht="144.94999999999999">
      <c r="A24" s="60"/>
      <c r="B24" s="107">
        <v>19</v>
      </c>
      <c r="C24" s="71" t="s">
        <v>630</v>
      </c>
      <c r="D24" s="71" t="s">
        <v>28</v>
      </c>
      <c r="E24" s="71" t="s">
        <v>631</v>
      </c>
      <c r="F24" s="71"/>
      <c r="G24" s="76" t="s">
        <v>68</v>
      </c>
      <c r="H24" s="73">
        <v>2309</v>
      </c>
      <c r="I24" s="73">
        <v>1986</v>
      </c>
      <c r="J24" s="71" t="str">
        <f t="shared" si="0"/>
        <v>Resolución 2309 de 1986</v>
      </c>
      <c r="K24" s="71" t="s">
        <v>695</v>
      </c>
      <c r="L24" s="71" t="s">
        <v>696</v>
      </c>
      <c r="M24" s="73">
        <v>11</v>
      </c>
      <c r="N24" s="71" t="s">
        <v>633</v>
      </c>
      <c r="O24" s="71" t="s">
        <v>697</v>
      </c>
      <c r="P24" s="73" t="s">
        <v>37</v>
      </c>
      <c r="Q24" s="71" t="s">
        <v>698</v>
      </c>
      <c r="R24" s="71" t="s">
        <v>646</v>
      </c>
      <c r="S24" s="71" t="s">
        <v>647</v>
      </c>
      <c r="T24" s="71" t="s">
        <v>655</v>
      </c>
      <c r="AP24" s="1"/>
      <c r="AQ24" s="1"/>
      <c r="AR24" s="1"/>
      <c r="AS24" s="1"/>
      <c r="AT24" s="1"/>
      <c r="AU24" s="1"/>
      <c r="AV24" s="1"/>
      <c r="AW24" s="1"/>
      <c r="AX24" s="1"/>
      <c r="AY24" s="1"/>
      <c r="AZ24" s="1"/>
      <c r="BA24" s="1"/>
      <c r="BB24" s="1"/>
      <c r="BC24" s="1"/>
    </row>
    <row r="25" spans="1:55" ht="87">
      <c r="A25" s="60"/>
      <c r="B25" s="107">
        <v>20</v>
      </c>
      <c r="C25" s="71" t="s">
        <v>630</v>
      </c>
      <c r="D25" s="71" t="s">
        <v>28</v>
      </c>
      <c r="E25" s="71" t="s">
        <v>631</v>
      </c>
      <c r="F25" s="71"/>
      <c r="G25" s="76" t="s">
        <v>68</v>
      </c>
      <c r="H25" s="73">
        <v>2309</v>
      </c>
      <c r="I25" s="73">
        <v>1986</v>
      </c>
      <c r="J25" s="71" t="str">
        <f t="shared" si="0"/>
        <v>Resolución 2309 de 1986</v>
      </c>
      <c r="K25" s="71" t="s">
        <v>695</v>
      </c>
      <c r="L25" s="71" t="s">
        <v>696</v>
      </c>
      <c r="M25" s="73">
        <v>13</v>
      </c>
      <c r="N25" s="71" t="s">
        <v>633</v>
      </c>
      <c r="O25" s="71" t="s">
        <v>699</v>
      </c>
      <c r="P25" s="73" t="s">
        <v>37</v>
      </c>
      <c r="Q25" s="71" t="s">
        <v>700</v>
      </c>
      <c r="R25" s="71" t="s">
        <v>646</v>
      </c>
      <c r="S25" s="71" t="s">
        <v>647</v>
      </c>
      <c r="T25" s="71" t="s">
        <v>655</v>
      </c>
      <c r="AP25" s="1"/>
      <c r="AQ25" s="1"/>
      <c r="AR25" s="1"/>
      <c r="AS25" s="1"/>
      <c r="AT25" s="1"/>
      <c r="AU25" s="1"/>
      <c r="AV25" s="1"/>
      <c r="AW25" s="1"/>
      <c r="AX25" s="1"/>
      <c r="AY25" s="1"/>
      <c r="AZ25" s="1"/>
      <c r="BA25" s="1"/>
      <c r="BB25" s="1"/>
      <c r="BC25" s="1"/>
    </row>
    <row r="26" spans="1:55" ht="87">
      <c r="A26" s="60"/>
      <c r="B26" s="107">
        <v>21</v>
      </c>
      <c r="C26" s="105" t="s">
        <v>701</v>
      </c>
      <c r="D26" s="4" t="s">
        <v>640</v>
      </c>
      <c r="E26" s="4" t="s">
        <v>667</v>
      </c>
      <c r="F26" s="4"/>
      <c r="G26" s="67" t="s">
        <v>702</v>
      </c>
      <c r="H26" s="6" t="s">
        <v>537</v>
      </c>
      <c r="I26" s="6">
        <v>1987</v>
      </c>
      <c r="J26" s="71" t="str">
        <f t="shared" si="0"/>
        <v>Protocolo de Montreal N.A. de 1987</v>
      </c>
      <c r="K26" s="4" t="s">
        <v>703</v>
      </c>
      <c r="L26" s="4" t="s">
        <v>704</v>
      </c>
      <c r="M26" s="6" t="s">
        <v>705</v>
      </c>
      <c r="N26" s="4" t="s">
        <v>64</v>
      </c>
      <c r="O26" s="4" t="s">
        <v>706</v>
      </c>
      <c r="P26" s="6" t="s">
        <v>37</v>
      </c>
      <c r="Q26" s="4" t="s">
        <v>707</v>
      </c>
      <c r="R26" s="4" t="s">
        <v>708</v>
      </c>
      <c r="S26" s="4" t="s">
        <v>647</v>
      </c>
      <c r="T26" s="4" t="s">
        <v>638</v>
      </c>
      <c r="AP26" s="1"/>
      <c r="AQ26" s="1"/>
      <c r="AR26" s="1"/>
      <c r="AS26" s="1"/>
      <c r="AT26" s="1"/>
      <c r="AU26" s="1"/>
      <c r="AV26" s="1"/>
      <c r="AW26" s="1"/>
      <c r="AX26" s="1"/>
      <c r="AY26" s="1"/>
      <c r="AZ26" s="1"/>
      <c r="BA26" s="1"/>
      <c r="BB26" s="1"/>
      <c r="BC26" s="1"/>
    </row>
    <row r="27" spans="1:55" ht="101.45">
      <c r="A27" s="60"/>
      <c r="B27" s="107">
        <v>22</v>
      </c>
      <c r="C27" s="71" t="s">
        <v>661</v>
      </c>
      <c r="D27" s="71" t="s">
        <v>28</v>
      </c>
      <c r="E27" s="71" t="s">
        <v>662</v>
      </c>
      <c r="F27" s="71"/>
      <c r="G27" s="76" t="s">
        <v>60</v>
      </c>
      <c r="H27" s="73">
        <v>84</v>
      </c>
      <c r="I27" s="73">
        <v>1989</v>
      </c>
      <c r="J27" s="71" t="str">
        <f t="shared" si="0"/>
        <v>Ley 84 de 1989</v>
      </c>
      <c r="K27" s="71" t="s">
        <v>213</v>
      </c>
      <c r="L27" s="71" t="s">
        <v>709</v>
      </c>
      <c r="M27" s="73">
        <v>4</v>
      </c>
      <c r="N27" s="71" t="s">
        <v>633</v>
      </c>
      <c r="O27" s="71" t="s">
        <v>710</v>
      </c>
      <c r="P27" s="73" t="s">
        <v>37</v>
      </c>
      <c r="Q27" s="71" t="s">
        <v>635</v>
      </c>
      <c r="R27" s="71" t="s">
        <v>636</v>
      </c>
      <c r="S27" s="71" t="s">
        <v>647</v>
      </c>
      <c r="T27" s="71" t="s">
        <v>655</v>
      </c>
      <c r="AP27" s="1"/>
      <c r="AQ27" s="1"/>
      <c r="AR27" s="1"/>
      <c r="AS27" s="1"/>
      <c r="AT27" s="1"/>
      <c r="AU27" s="1"/>
      <c r="AV27" s="1"/>
      <c r="AW27" s="1"/>
      <c r="AX27" s="1"/>
      <c r="AY27" s="1"/>
      <c r="AZ27" s="1"/>
      <c r="BA27" s="1"/>
      <c r="BB27" s="1"/>
      <c r="BC27" s="1"/>
    </row>
    <row r="28" spans="1:55" ht="57.95">
      <c r="A28" s="60"/>
      <c r="B28" s="107">
        <v>23</v>
      </c>
      <c r="C28" s="105" t="s">
        <v>711</v>
      </c>
      <c r="D28" s="4" t="s">
        <v>640</v>
      </c>
      <c r="E28" s="4" t="s">
        <v>631</v>
      </c>
      <c r="F28" s="4"/>
      <c r="G28" s="67" t="s">
        <v>712</v>
      </c>
      <c r="H28" s="6" t="s">
        <v>537</v>
      </c>
      <c r="I28" s="6">
        <v>1989</v>
      </c>
      <c r="J28" s="4" t="str">
        <f t="shared" si="0"/>
        <v>Convenio de Basilea N.A. de 1989</v>
      </c>
      <c r="K28" s="4" t="s">
        <v>713</v>
      </c>
      <c r="L28" s="4" t="s">
        <v>714</v>
      </c>
      <c r="M28" s="6" t="s">
        <v>537</v>
      </c>
      <c r="N28" s="4" t="s">
        <v>64</v>
      </c>
      <c r="O28" s="4" t="s">
        <v>715</v>
      </c>
      <c r="P28" s="6" t="s">
        <v>37</v>
      </c>
      <c r="Q28" s="4" t="s">
        <v>645</v>
      </c>
      <c r="R28" s="4" t="s">
        <v>636</v>
      </c>
      <c r="S28" s="4" t="s">
        <v>647</v>
      </c>
      <c r="T28" s="4" t="s">
        <v>638</v>
      </c>
      <c r="AP28" s="1"/>
      <c r="AQ28" s="1"/>
      <c r="AR28" s="1"/>
      <c r="AS28" s="1"/>
      <c r="AT28" s="1"/>
      <c r="AU28" s="1"/>
      <c r="AV28" s="1"/>
      <c r="AW28" s="1"/>
      <c r="AX28" s="1"/>
      <c r="AY28" s="1"/>
      <c r="AZ28" s="1"/>
      <c r="BA28" s="1"/>
      <c r="BB28" s="1"/>
      <c r="BC28" s="1"/>
    </row>
    <row r="29" spans="1:55" ht="116.1">
      <c r="A29" s="60"/>
      <c r="B29" s="107">
        <v>24</v>
      </c>
      <c r="C29" s="71" t="s">
        <v>648</v>
      </c>
      <c r="D29" s="71" t="s">
        <v>28</v>
      </c>
      <c r="E29" s="71" t="s">
        <v>649</v>
      </c>
      <c r="F29" s="71"/>
      <c r="G29" s="76" t="s">
        <v>716</v>
      </c>
      <c r="H29" s="73"/>
      <c r="I29" s="73">
        <v>1991</v>
      </c>
      <c r="J29" s="71" t="str">
        <f t="shared" si="0"/>
        <v>Constitución Pólitica de Colombia  de 1991</v>
      </c>
      <c r="K29" s="71" t="s">
        <v>717</v>
      </c>
      <c r="L29" s="71" t="s">
        <v>718</v>
      </c>
      <c r="M29" s="73">
        <v>8</v>
      </c>
      <c r="N29" s="71" t="s">
        <v>633</v>
      </c>
      <c r="O29" s="71" t="s">
        <v>719</v>
      </c>
      <c r="P29" s="73" t="s">
        <v>37</v>
      </c>
      <c r="Q29" s="71" t="s">
        <v>653</v>
      </c>
      <c r="R29" s="71" t="s">
        <v>654</v>
      </c>
      <c r="S29" s="71" t="s">
        <v>647</v>
      </c>
      <c r="T29" s="71" t="s">
        <v>655</v>
      </c>
      <c r="AP29" s="1"/>
      <c r="AQ29" s="1"/>
      <c r="AR29" s="1"/>
      <c r="AS29" s="1"/>
      <c r="AT29" s="1"/>
      <c r="AU29" s="1"/>
      <c r="AV29" s="1"/>
      <c r="AW29" s="1"/>
      <c r="AX29" s="1"/>
      <c r="AY29" s="1"/>
      <c r="AZ29" s="1"/>
      <c r="BA29" s="1"/>
      <c r="BB29" s="1"/>
      <c r="BC29" s="1"/>
    </row>
    <row r="30" spans="1:55" ht="116.1">
      <c r="A30" s="60"/>
      <c r="B30" s="107">
        <v>25</v>
      </c>
      <c r="C30" s="71" t="s">
        <v>648</v>
      </c>
      <c r="D30" s="71" t="s">
        <v>28</v>
      </c>
      <c r="E30" s="71" t="s">
        <v>649</v>
      </c>
      <c r="F30" s="71"/>
      <c r="G30" s="76" t="s">
        <v>716</v>
      </c>
      <c r="H30" s="73"/>
      <c r="I30" s="73">
        <v>1991</v>
      </c>
      <c r="J30" s="71" t="str">
        <f t="shared" si="0"/>
        <v>Constitución Pólitica de Colombia  de 1991</v>
      </c>
      <c r="K30" s="71" t="s">
        <v>717</v>
      </c>
      <c r="L30" s="71" t="s">
        <v>718</v>
      </c>
      <c r="M30" s="73">
        <v>95</v>
      </c>
      <c r="N30" s="71" t="s">
        <v>633</v>
      </c>
      <c r="O30" s="71" t="s">
        <v>719</v>
      </c>
      <c r="P30" s="73" t="s">
        <v>37</v>
      </c>
      <c r="Q30" s="71" t="s">
        <v>653</v>
      </c>
      <c r="R30" s="71" t="s">
        <v>654</v>
      </c>
      <c r="S30" s="71" t="s">
        <v>647</v>
      </c>
      <c r="T30" s="71" t="s">
        <v>655</v>
      </c>
      <c r="AP30" s="1"/>
      <c r="AQ30" s="1"/>
      <c r="AR30" s="1"/>
      <c r="AS30" s="1"/>
      <c r="AT30" s="1"/>
      <c r="AU30" s="1"/>
      <c r="AV30" s="1"/>
      <c r="AW30" s="1"/>
      <c r="AX30" s="1"/>
      <c r="AY30" s="1"/>
      <c r="AZ30" s="1"/>
      <c r="BA30" s="1"/>
      <c r="BB30" s="1"/>
      <c r="BC30" s="1"/>
    </row>
    <row r="31" spans="1:55" ht="116.1">
      <c r="A31" s="60"/>
      <c r="B31" s="107">
        <v>26</v>
      </c>
      <c r="C31" s="71" t="s">
        <v>661</v>
      </c>
      <c r="D31" s="71" t="s">
        <v>28</v>
      </c>
      <c r="E31" s="71" t="s">
        <v>662</v>
      </c>
      <c r="F31" s="71"/>
      <c r="G31" s="76" t="s">
        <v>716</v>
      </c>
      <c r="H31" s="73"/>
      <c r="I31" s="73">
        <v>1991</v>
      </c>
      <c r="J31" s="71" t="str">
        <f t="shared" si="0"/>
        <v>Constitución Pólitica de Colombia  de 1991</v>
      </c>
      <c r="K31" s="71" t="s">
        <v>717</v>
      </c>
      <c r="L31" s="71" t="s">
        <v>720</v>
      </c>
      <c r="M31" s="73">
        <v>80</v>
      </c>
      <c r="N31" s="71" t="s">
        <v>633</v>
      </c>
      <c r="O31" s="71" t="s">
        <v>657</v>
      </c>
      <c r="P31" s="73" t="s">
        <v>37</v>
      </c>
      <c r="Q31" s="71" t="s">
        <v>635</v>
      </c>
      <c r="R31" s="71" t="s">
        <v>654</v>
      </c>
      <c r="S31" s="71" t="s">
        <v>647</v>
      </c>
      <c r="T31" s="71" t="s">
        <v>655</v>
      </c>
      <c r="AP31" s="1"/>
      <c r="AQ31" s="1"/>
      <c r="AR31" s="1"/>
      <c r="AS31" s="1"/>
      <c r="AT31" s="1"/>
      <c r="AU31" s="1"/>
      <c r="AV31" s="1"/>
      <c r="AW31" s="1"/>
      <c r="AX31" s="1"/>
      <c r="AY31" s="1"/>
      <c r="AZ31" s="1"/>
      <c r="BA31" s="1"/>
      <c r="BB31" s="1"/>
      <c r="BC31" s="1"/>
    </row>
    <row r="32" spans="1:55" ht="72.599999999999994">
      <c r="A32" s="60"/>
      <c r="B32" s="107">
        <v>27</v>
      </c>
      <c r="C32" s="105" t="s">
        <v>701</v>
      </c>
      <c r="D32" s="4" t="s">
        <v>28</v>
      </c>
      <c r="E32" s="4" t="s">
        <v>667</v>
      </c>
      <c r="F32" s="4"/>
      <c r="G32" s="76" t="s">
        <v>60</v>
      </c>
      <c r="H32" s="6">
        <v>29</v>
      </c>
      <c r="I32" s="6">
        <v>1992</v>
      </c>
      <c r="J32" s="71" t="str">
        <f t="shared" si="0"/>
        <v>Ley 29 de 1992</v>
      </c>
      <c r="K32" s="4" t="s">
        <v>213</v>
      </c>
      <c r="L32" s="4" t="s">
        <v>721</v>
      </c>
      <c r="M32" s="6" t="s">
        <v>537</v>
      </c>
      <c r="N32" s="4" t="s">
        <v>64</v>
      </c>
      <c r="O32" s="4" t="s">
        <v>706</v>
      </c>
      <c r="P32" s="6" t="s">
        <v>37</v>
      </c>
      <c r="Q32" s="4" t="s">
        <v>707</v>
      </c>
      <c r="R32" s="4" t="s">
        <v>708</v>
      </c>
      <c r="S32" s="4" t="s">
        <v>647</v>
      </c>
      <c r="T32" s="4" t="s">
        <v>638</v>
      </c>
      <c r="AP32" s="1"/>
      <c r="AQ32" s="1"/>
      <c r="AR32" s="1"/>
      <c r="AS32" s="1"/>
      <c r="AT32" s="1"/>
      <c r="AU32" s="1"/>
      <c r="AV32" s="1"/>
      <c r="AW32" s="1"/>
      <c r="AX32" s="1"/>
      <c r="AY32" s="1"/>
      <c r="AZ32" s="1"/>
      <c r="BA32" s="1"/>
      <c r="BB32" s="1"/>
      <c r="BC32" s="1"/>
    </row>
    <row r="33" spans="1:55" ht="87">
      <c r="A33" s="60"/>
      <c r="B33" s="107">
        <v>28</v>
      </c>
      <c r="C33" s="105" t="s">
        <v>639</v>
      </c>
      <c r="D33" s="4" t="s">
        <v>640</v>
      </c>
      <c r="E33" s="4" t="s">
        <v>639</v>
      </c>
      <c r="F33" s="4"/>
      <c r="G33" s="67" t="s">
        <v>722</v>
      </c>
      <c r="H33" s="6" t="s">
        <v>537</v>
      </c>
      <c r="I33" s="6">
        <v>1992</v>
      </c>
      <c r="J33" s="4" t="str">
        <f t="shared" si="0"/>
        <v>Convenio sobre Diversidad Biológica N.A. de 1992</v>
      </c>
      <c r="K33" s="4" t="s">
        <v>723</v>
      </c>
      <c r="L33" s="4" t="s">
        <v>724</v>
      </c>
      <c r="M33" s="6" t="s">
        <v>537</v>
      </c>
      <c r="N33" s="4" t="s">
        <v>64</v>
      </c>
      <c r="O33" s="4" t="s">
        <v>644</v>
      </c>
      <c r="P33" s="6" t="s">
        <v>37</v>
      </c>
      <c r="Q33" s="4" t="s">
        <v>645</v>
      </c>
      <c r="R33" s="4" t="s">
        <v>646</v>
      </c>
      <c r="S33" s="4" t="s">
        <v>647</v>
      </c>
      <c r="T33" s="4" t="s">
        <v>638</v>
      </c>
      <c r="AP33" s="1"/>
      <c r="AQ33" s="1"/>
      <c r="AR33" s="1"/>
      <c r="AS33" s="1"/>
      <c r="AT33" s="1"/>
      <c r="AU33" s="1"/>
      <c r="AV33" s="1"/>
      <c r="AW33" s="1"/>
      <c r="AX33" s="1"/>
      <c r="AY33" s="1"/>
      <c r="AZ33" s="1"/>
      <c r="BA33" s="1"/>
      <c r="BB33" s="1"/>
      <c r="BC33" s="1"/>
    </row>
    <row r="34" spans="1:55" ht="101.45">
      <c r="A34" s="60"/>
      <c r="B34" s="107">
        <v>29</v>
      </c>
      <c r="C34" s="71" t="s">
        <v>725</v>
      </c>
      <c r="D34" s="71" t="s">
        <v>28</v>
      </c>
      <c r="E34" s="71" t="s">
        <v>726</v>
      </c>
      <c r="F34" s="71"/>
      <c r="G34" s="76" t="s">
        <v>60</v>
      </c>
      <c r="H34" s="73">
        <v>99</v>
      </c>
      <c r="I34" s="73">
        <v>1993</v>
      </c>
      <c r="J34" s="71" t="str">
        <f t="shared" si="0"/>
        <v>Ley 99 de 1993</v>
      </c>
      <c r="K34" s="71" t="s">
        <v>213</v>
      </c>
      <c r="L34" s="71" t="s">
        <v>727</v>
      </c>
      <c r="M34" s="73" t="s">
        <v>728</v>
      </c>
      <c r="N34" s="71" t="s">
        <v>729</v>
      </c>
      <c r="O34" s="71" t="s">
        <v>730</v>
      </c>
      <c r="P34" s="73" t="s">
        <v>37</v>
      </c>
      <c r="Q34" s="71" t="s">
        <v>731</v>
      </c>
      <c r="R34" s="71" t="s">
        <v>636</v>
      </c>
      <c r="S34" s="71" t="s">
        <v>647</v>
      </c>
      <c r="T34" s="71" t="s">
        <v>655</v>
      </c>
      <c r="AP34" s="1"/>
      <c r="AQ34" s="1"/>
      <c r="AR34" s="1"/>
      <c r="AS34" s="1"/>
      <c r="AT34" s="1"/>
      <c r="AU34" s="1"/>
      <c r="AV34" s="1"/>
      <c r="AW34" s="1"/>
      <c r="AX34" s="1"/>
      <c r="AY34" s="1"/>
      <c r="AZ34" s="1"/>
      <c r="BA34" s="1"/>
      <c r="BB34" s="1"/>
      <c r="BC34" s="1"/>
    </row>
    <row r="35" spans="1:55" ht="57.95">
      <c r="A35" s="60"/>
      <c r="B35" s="107">
        <v>30</v>
      </c>
      <c r="C35" s="71" t="s">
        <v>630</v>
      </c>
      <c r="D35" s="71" t="s">
        <v>28</v>
      </c>
      <c r="E35" s="71" t="s">
        <v>631</v>
      </c>
      <c r="F35" s="71"/>
      <c r="G35" s="76" t="s">
        <v>60</v>
      </c>
      <c r="H35" s="73">
        <v>55</v>
      </c>
      <c r="I35" s="73">
        <v>1993</v>
      </c>
      <c r="J35" s="71" t="str">
        <f t="shared" si="0"/>
        <v>Ley 55 de 1993</v>
      </c>
      <c r="K35" s="71" t="s">
        <v>213</v>
      </c>
      <c r="L35" s="71" t="s">
        <v>732</v>
      </c>
      <c r="M35" s="73">
        <v>7</v>
      </c>
      <c r="N35" s="71" t="s">
        <v>633</v>
      </c>
      <c r="O35" s="71" t="s">
        <v>733</v>
      </c>
      <c r="P35" s="73" t="s">
        <v>37</v>
      </c>
      <c r="Q35" s="71" t="s">
        <v>734</v>
      </c>
      <c r="R35" s="71" t="s">
        <v>654</v>
      </c>
      <c r="S35" s="71" t="s">
        <v>647</v>
      </c>
      <c r="T35" s="71" t="s">
        <v>655</v>
      </c>
      <c r="AP35" s="1"/>
      <c r="AQ35" s="1"/>
      <c r="AR35" s="1"/>
      <c r="AS35" s="1"/>
      <c r="AT35" s="1"/>
      <c r="AU35" s="1"/>
      <c r="AV35" s="1"/>
      <c r="AW35" s="1"/>
      <c r="AX35" s="1"/>
      <c r="AY35" s="1"/>
      <c r="AZ35" s="1"/>
      <c r="BA35" s="1"/>
      <c r="BB35" s="1"/>
      <c r="BC35" s="1"/>
    </row>
    <row r="36" spans="1:55" ht="57.95">
      <c r="A36" s="60"/>
      <c r="B36" s="107">
        <v>31</v>
      </c>
      <c r="C36" s="71" t="s">
        <v>630</v>
      </c>
      <c r="D36" s="71" t="s">
        <v>28</v>
      </c>
      <c r="E36" s="71" t="s">
        <v>631</v>
      </c>
      <c r="F36" s="71"/>
      <c r="G36" s="76" t="s">
        <v>60</v>
      </c>
      <c r="H36" s="73">
        <v>55</v>
      </c>
      <c r="I36" s="73">
        <v>1993</v>
      </c>
      <c r="J36" s="71" t="str">
        <f t="shared" si="0"/>
        <v>Ley 55 de 1993</v>
      </c>
      <c r="K36" s="71" t="s">
        <v>213</v>
      </c>
      <c r="L36" s="71" t="s">
        <v>732</v>
      </c>
      <c r="M36" s="73"/>
      <c r="N36" s="71" t="s">
        <v>633</v>
      </c>
      <c r="O36" s="71" t="s">
        <v>733</v>
      </c>
      <c r="P36" s="73" t="s">
        <v>37</v>
      </c>
      <c r="Q36" s="71" t="s">
        <v>734</v>
      </c>
      <c r="R36" s="71" t="s">
        <v>654</v>
      </c>
      <c r="S36" s="71" t="s">
        <v>647</v>
      </c>
      <c r="T36" s="71" t="s">
        <v>655</v>
      </c>
      <c r="AP36" s="1"/>
      <c r="AQ36" s="1"/>
      <c r="AR36" s="1"/>
      <c r="AS36" s="1"/>
      <c r="AT36" s="1"/>
      <c r="AU36" s="1"/>
      <c r="AV36" s="1"/>
      <c r="AW36" s="1"/>
      <c r="AX36" s="1"/>
      <c r="AY36" s="1"/>
      <c r="AZ36" s="1"/>
      <c r="BA36" s="1"/>
      <c r="BB36" s="1"/>
      <c r="BC36" s="1"/>
    </row>
    <row r="37" spans="1:55" ht="101.45">
      <c r="A37" s="60"/>
      <c r="B37" s="107">
        <v>32</v>
      </c>
      <c r="C37" s="71" t="s">
        <v>630</v>
      </c>
      <c r="D37" s="71" t="s">
        <v>28</v>
      </c>
      <c r="E37" s="71" t="s">
        <v>631</v>
      </c>
      <c r="F37" s="71"/>
      <c r="G37" s="76" t="s">
        <v>68</v>
      </c>
      <c r="H37" s="73">
        <v>541</v>
      </c>
      <c r="I37" s="73">
        <v>1994</v>
      </c>
      <c r="J37" s="71" t="str">
        <f t="shared" si="0"/>
        <v>Resolución 541 de 1994</v>
      </c>
      <c r="K37" s="71" t="s">
        <v>735</v>
      </c>
      <c r="L37" s="71" t="s">
        <v>736</v>
      </c>
      <c r="M37" s="73">
        <v>2</v>
      </c>
      <c r="N37" s="71" t="s">
        <v>633</v>
      </c>
      <c r="O37" s="71" t="s">
        <v>737</v>
      </c>
      <c r="P37" s="73" t="s">
        <v>37</v>
      </c>
      <c r="Q37" s="71" t="s">
        <v>738</v>
      </c>
      <c r="R37" s="71" t="s">
        <v>646</v>
      </c>
      <c r="S37" s="71" t="s">
        <v>647</v>
      </c>
      <c r="T37" s="71" t="s">
        <v>655</v>
      </c>
      <c r="AP37" s="1"/>
      <c r="AQ37" s="1"/>
      <c r="AR37" s="1"/>
      <c r="AS37" s="1"/>
      <c r="AT37" s="1"/>
      <c r="AU37" s="1"/>
      <c r="AV37" s="1"/>
      <c r="AW37" s="1"/>
      <c r="AX37" s="1"/>
      <c r="AY37" s="1"/>
      <c r="AZ37" s="1"/>
      <c r="BA37" s="1"/>
      <c r="BB37" s="1"/>
      <c r="BC37" s="1"/>
    </row>
    <row r="38" spans="1:55" ht="43.5">
      <c r="A38" s="60"/>
      <c r="B38" s="107">
        <v>33</v>
      </c>
      <c r="C38" s="105" t="s">
        <v>639</v>
      </c>
      <c r="D38" s="4" t="s">
        <v>28</v>
      </c>
      <c r="E38" s="4" t="s">
        <v>639</v>
      </c>
      <c r="F38" s="4"/>
      <c r="G38" s="76" t="s">
        <v>60</v>
      </c>
      <c r="H38" s="6">
        <v>165</v>
      </c>
      <c r="I38" s="6">
        <v>1994</v>
      </c>
      <c r="J38" s="4" t="str">
        <f t="shared" si="0"/>
        <v>Ley 165 de 1994</v>
      </c>
      <c r="K38" s="4" t="s">
        <v>213</v>
      </c>
      <c r="L38" s="4" t="s">
        <v>739</v>
      </c>
      <c r="M38" s="6" t="s">
        <v>740</v>
      </c>
      <c r="N38" s="4" t="s">
        <v>64</v>
      </c>
      <c r="O38" s="4" t="s">
        <v>644</v>
      </c>
      <c r="P38" s="6" t="s">
        <v>37</v>
      </c>
      <c r="Q38" s="4" t="s">
        <v>645</v>
      </c>
      <c r="R38" s="4" t="s">
        <v>646</v>
      </c>
      <c r="S38" s="4" t="s">
        <v>647</v>
      </c>
      <c r="T38" s="4" t="s">
        <v>638</v>
      </c>
      <c r="AP38" s="1"/>
      <c r="AQ38" s="1"/>
      <c r="AR38" s="1"/>
      <c r="AS38" s="1"/>
      <c r="AT38" s="1"/>
      <c r="AU38" s="1"/>
      <c r="AV38" s="1"/>
      <c r="AW38" s="1"/>
      <c r="AX38" s="1"/>
      <c r="AY38" s="1"/>
      <c r="AZ38" s="1"/>
      <c r="BA38" s="1"/>
      <c r="BB38" s="1"/>
      <c r="BC38" s="1"/>
    </row>
    <row r="39" spans="1:55" ht="29.1">
      <c r="A39" s="60"/>
      <c r="B39" s="107">
        <v>34</v>
      </c>
      <c r="C39" s="71" t="s">
        <v>679</v>
      </c>
      <c r="D39" s="71" t="s">
        <v>28</v>
      </c>
      <c r="E39" s="4" t="s">
        <v>667</v>
      </c>
      <c r="F39" s="71"/>
      <c r="G39" s="76" t="s">
        <v>68</v>
      </c>
      <c r="H39" s="73">
        <v>1351</v>
      </c>
      <c r="I39" s="73">
        <v>1995</v>
      </c>
      <c r="J39" s="71" t="str">
        <f t="shared" si="0"/>
        <v>Resolución 1351 de 1995</v>
      </c>
      <c r="K39" s="71" t="s">
        <v>735</v>
      </c>
      <c r="L39" s="71" t="s">
        <v>741</v>
      </c>
      <c r="M39" s="73">
        <v>2</v>
      </c>
      <c r="N39" s="71" t="s">
        <v>633</v>
      </c>
      <c r="O39" s="71" t="s">
        <v>670</v>
      </c>
      <c r="P39" s="73"/>
      <c r="Q39" s="71" t="s">
        <v>670</v>
      </c>
      <c r="R39" s="71" t="s">
        <v>646</v>
      </c>
      <c r="S39" s="71" t="s">
        <v>647</v>
      </c>
      <c r="T39" s="71" t="s">
        <v>655</v>
      </c>
      <c r="AP39" s="1"/>
      <c r="AQ39" s="1"/>
      <c r="AR39" s="1"/>
      <c r="AS39" s="1"/>
      <c r="AT39" s="1"/>
      <c r="AU39" s="1"/>
      <c r="AV39" s="1"/>
      <c r="AW39" s="1"/>
      <c r="AX39" s="1"/>
      <c r="AY39" s="1"/>
      <c r="AZ39" s="1"/>
      <c r="BA39" s="1"/>
      <c r="BB39" s="1"/>
      <c r="BC39" s="1"/>
    </row>
    <row r="40" spans="1:55" ht="29.1">
      <c r="A40" s="60"/>
      <c r="B40" s="107">
        <v>35</v>
      </c>
      <c r="C40" s="71" t="s">
        <v>630</v>
      </c>
      <c r="D40" s="71" t="s">
        <v>28</v>
      </c>
      <c r="E40" s="71" t="s">
        <v>631</v>
      </c>
      <c r="F40" s="71"/>
      <c r="G40" s="76" t="s">
        <v>68</v>
      </c>
      <c r="H40" s="73">
        <v>1083</v>
      </c>
      <c r="I40" s="73">
        <v>1996</v>
      </c>
      <c r="J40" s="71" t="str">
        <f t="shared" si="0"/>
        <v>Resolución 1083 de 1996</v>
      </c>
      <c r="K40" s="71" t="s">
        <v>735</v>
      </c>
      <c r="L40" s="71" t="s">
        <v>742</v>
      </c>
      <c r="M40" s="73" t="s">
        <v>506</v>
      </c>
      <c r="N40" s="71" t="s">
        <v>633</v>
      </c>
      <c r="O40" s="71" t="s">
        <v>743</v>
      </c>
      <c r="P40" s="73" t="s">
        <v>37</v>
      </c>
      <c r="Q40" s="71" t="s">
        <v>678</v>
      </c>
      <c r="R40" s="71" t="s">
        <v>646</v>
      </c>
      <c r="S40" s="71" t="s">
        <v>647</v>
      </c>
      <c r="T40" s="71" t="s">
        <v>655</v>
      </c>
      <c r="AP40" s="1"/>
      <c r="AQ40" s="1"/>
      <c r="AR40" s="1"/>
      <c r="AS40" s="1"/>
      <c r="AT40" s="1"/>
      <c r="AU40" s="1"/>
      <c r="AV40" s="1"/>
      <c r="AW40" s="1"/>
      <c r="AX40" s="1"/>
      <c r="AY40" s="1"/>
      <c r="AZ40" s="1"/>
      <c r="BA40" s="1"/>
      <c r="BB40" s="1"/>
      <c r="BC40" s="1"/>
    </row>
    <row r="41" spans="1:55" ht="72.599999999999994">
      <c r="A41" s="60"/>
      <c r="B41" s="107">
        <v>36</v>
      </c>
      <c r="C41" s="105" t="s">
        <v>711</v>
      </c>
      <c r="D41" s="4" t="s">
        <v>28</v>
      </c>
      <c r="E41" s="4" t="s">
        <v>631</v>
      </c>
      <c r="F41" s="4"/>
      <c r="G41" s="76" t="s">
        <v>60</v>
      </c>
      <c r="H41" s="6">
        <v>253</v>
      </c>
      <c r="I41" s="6">
        <v>1996</v>
      </c>
      <c r="J41" s="4" t="str">
        <f t="shared" si="0"/>
        <v>Ley 253 de 1996</v>
      </c>
      <c r="K41" s="4" t="s">
        <v>213</v>
      </c>
      <c r="L41" s="4" t="s">
        <v>744</v>
      </c>
      <c r="M41" s="6">
        <v>4</v>
      </c>
      <c r="N41" s="4" t="s">
        <v>64</v>
      </c>
      <c r="O41" s="4" t="s">
        <v>715</v>
      </c>
      <c r="P41" s="6" t="s">
        <v>37</v>
      </c>
      <c r="Q41" s="4" t="s">
        <v>645</v>
      </c>
      <c r="R41" s="4" t="s">
        <v>636</v>
      </c>
      <c r="S41" s="4" t="s">
        <v>647</v>
      </c>
      <c r="T41" s="4" t="s">
        <v>638</v>
      </c>
      <c r="AP41" s="1"/>
      <c r="AQ41" s="1"/>
      <c r="AR41" s="1"/>
      <c r="AS41" s="1"/>
      <c r="AT41" s="1"/>
      <c r="AU41" s="1"/>
      <c r="AV41" s="1"/>
      <c r="AW41" s="1"/>
      <c r="AX41" s="1"/>
      <c r="AY41" s="1"/>
      <c r="AZ41" s="1"/>
      <c r="BA41" s="1"/>
      <c r="BB41" s="1"/>
      <c r="BC41" s="1"/>
    </row>
    <row r="42" spans="1:55" ht="101.45">
      <c r="A42" s="60"/>
      <c r="B42" s="107">
        <v>37</v>
      </c>
      <c r="C42" s="71" t="s">
        <v>679</v>
      </c>
      <c r="D42" s="71" t="s">
        <v>28</v>
      </c>
      <c r="E42" s="4" t="s">
        <v>667</v>
      </c>
      <c r="F42" s="71"/>
      <c r="G42" s="76" t="s">
        <v>68</v>
      </c>
      <c r="H42" s="73">
        <v>619</v>
      </c>
      <c r="I42" s="73">
        <v>1997</v>
      </c>
      <c r="J42" s="71" t="str">
        <f t="shared" si="0"/>
        <v>Resolución 619 de 1997</v>
      </c>
      <c r="K42" s="71" t="s">
        <v>745</v>
      </c>
      <c r="L42" s="71" t="s">
        <v>746</v>
      </c>
      <c r="M42" s="73">
        <v>1</v>
      </c>
      <c r="N42" s="71" t="s">
        <v>633</v>
      </c>
      <c r="O42" s="71" t="s">
        <v>747</v>
      </c>
      <c r="P42" s="73" t="s">
        <v>37</v>
      </c>
      <c r="Q42" s="71" t="s">
        <v>748</v>
      </c>
      <c r="R42" s="71" t="s">
        <v>646</v>
      </c>
      <c r="S42" s="71" t="s">
        <v>647</v>
      </c>
      <c r="T42" s="71" t="s">
        <v>655</v>
      </c>
      <c r="AP42" s="1"/>
      <c r="AQ42" s="1"/>
      <c r="AR42" s="1"/>
      <c r="AS42" s="1"/>
      <c r="AT42" s="1"/>
      <c r="AU42" s="1"/>
      <c r="AV42" s="1"/>
      <c r="AW42" s="1"/>
      <c r="AX42" s="1"/>
      <c r="AY42" s="1"/>
      <c r="AZ42" s="1"/>
      <c r="BA42" s="1"/>
      <c r="BB42" s="1"/>
      <c r="BC42" s="1"/>
    </row>
    <row r="43" spans="1:55" ht="57.95">
      <c r="A43" s="60"/>
      <c r="B43" s="107">
        <v>38</v>
      </c>
      <c r="C43" s="71" t="s">
        <v>682</v>
      </c>
      <c r="D43" s="71" t="s">
        <v>28</v>
      </c>
      <c r="E43" s="71" t="s">
        <v>683</v>
      </c>
      <c r="F43" s="71"/>
      <c r="G43" s="76" t="s">
        <v>60</v>
      </c>
      <c r="H43" s="73">
        <v>373</v>
      </c>
      <c r="I43" s="73">
        <v>1997</v>
      </c>
      <c r="J43" s="71" t="str">
        <f t="shared" si="0"/>
        <v>Ley 373 de 1997</v>
      </c>
      <c r="K43" s="71" t="s">
        <v>213</v>
      </c>
      <c r="L43" s="71" t="s">
        <v>749</v>
      </c>
      <c r="M43" s="73" t="s">
        <v>750</v>
      </c>
      <c r="N43" s="71" t="s">
        <v>633</v>
      </c>
      <c r="O43" s="71" t="s">
        <v>751</v>
      </c>
      <c r="P43" s="73" t="s">
        <v>37</v>
      </c>
      <c r="Q43" s="71" t="s">
        <v>686</v>
      </c>
      <c r="R43" s="71" t="s">
        <v>636</v>
      </c>
      <c r="S43" s="71" t="s">
        <v>647</v>
      </c>
      <c r="T43" s="71" t="s">
        <v>655</v>
      </c>
      <c r="AP43" s="1"/>
      <c r="AQ43" s="1"/>
      <c r="AR43" s="1"/>
      <c r="AS43" s="1"/>
      <c r="AT43" s="1"/>
      <c r="AU43" s="1"/>
      <c r="AV43" s="1"/>
      <c r="AW43" s="1"/>
      <c r="AX43" s="1"/>
      <c r="AY43" s="1"/>
      <c r="AZ43" s="1"/>
      <c r="BA43" s="1"/>
      <c r="BB43" s="1"/>
      <c r="BC43" s="1"/>
    </row>
    <row r="44" spans="1:55" ht="57.95">
      <c r="A44" s="60"/>
      <c r="B44" s="107">
        <v>39</v>
      </c>
      <c r="C44" s="71" t="s">
        <v>682</v>
      </c>
      <c r="D44" s="71" t="s">
        <v>28</v>
      </c>
      <c r="E44" s="71" t="s">
        <v>683</v>
      </c>
      <c r="F44" s="71"/>
      <c r="G44" s="76" t="s">
        <v>60</v>
      </c>
      <c r="H44" s="73">
        <v>373</v>
      </c>
      <c r="I44" s="73">
        <v>1997</v>
      </c>
      <c r="J44" s="71" t="str">
        <f t="shared" si="0"/>
        <v>Ley 373 de 1997</v>
      </c>
      <c r="K44" s="71" t="s">
        <v>213</v>
      </c>
      <c r="L44" s="71" t="s">
        <v>749</v>
      </c>
      <c r="M44" s="73">
        <v>5</v>
      </c>
      <c r="N44" s="71" t="s">
        <v>633</v>
      </c>
      <c r="O44" s="71" t="s">
        <v>752</v>
      </c>
      <c r="P44" s="73" t="s">
        <v>37</v>
      </c>
      <c r="Q44" s="71" t="s">
        <v>686</v>
      </c>
      <c r="R44" s="71" t="s">
        <v>636</v>
      </c>
      <c r="S44" s="71" t="s">
        <v>647</v>
      </c>
      <c r="T44" s="71" t="s">
        <v>655</v>
      </c>
      <c r="AP44" s="1"/>
      <c r="AQ44" s="1"/>
      <c r="AR44" s="1"/>
      <c r="AS44" s="1"/>
      <c r="AT44" s="1"/>
      <c r="AU44" s="1"/>
      <c r="AV44" s="1"/>
      <c r="AW44" s="1"/>
      <c r="AX44" s="1"/>
      <c r="AY44" s="1"/>
      <c r="AZ44" s="1"/>
      <c r="BA44" s="1"/>
      <c r="BB44" s="1"/>
      <c r="BC44" s="1"/>
    </row>
    <row r="45" spans="1:55" ht="57.95">
      <c r="A45" s="60"/>
      <c r="B45" s="107">
        <v>40</v>
      </c>
      <c r="C45" s="71" t="s">
        <v>682</v>
      </c>
      <c r="D45" s="71" t="s">
        <v>28</v>
      </c>
      <c r="E45" s="71" t="s">
        <v>683</v>
      </c>
      <c r="F45" s="71"/>
      <c r="G45" s="76" t="s">
        <v>60</v>
      </c>
      <c r="H45" s="73">
        <v>373</v>
      </c>
      <c r="I45" s="73">
        <v>1997</v>
      </c>
      <c r="J45" s="71" t="str">
        <f t="shared" si="0"/>
        <v>Ley 373 de 1997</v>
      </c>
      <c r="K45" s="71" t="s">
        <v>213</v>
      </c>
      <c r="L45" s="71" t="s">
        <v>749</v>
      </c>
      <c r="M45" s="73">
        <v>12</v>
      </c>
      <c r="N45" s="71" t="s">
        <v>633</v>
      </c>
      <c r="O45" s="71" t="s">
        <v>753</v>
      </c>
      <c r="P45" s="73" t="s">
        <v>37</v>
      </c>
      <c r="Q45" s="71" t="s">
        <v>686</v>
      </c>
      <c r="R45" s="71" t="s">
        <v>636</v>
      </c>
      <c r="S45" s="71" t="s">
        <v>647</v>
      </c>
      <c r="T45" s="71" t="s">
        <v>655</v>
      </c>
      <c r="AP45" s="1"/>
      <c r="AQ45" s="1"/>
      <c r="AR45" s="1"/>
      <c r="AS45" s="1"/>
      <c r="AT45" s="1"/>
      <c r="AU45" s="1"/>
      <c r="AV45" s="1"/>
      <c r="AW45" s="1"/>
      <c r="AX45" s="1"/>
      <c r="AY45" s="1"/>
      <c r="AZ45" s="1"/>
      <c r="BA45" s="1"/>
      <c r="BB45" s="1"/>
      <c r="BC45" s="1"/>
    </row>
    <row r="46" spans="1:55" ht="101.45">
      <c r="A46" s="60"/>
      <c r="B46" s="107">
        <v>41</v>
      </c>
      <c r="C46" s="71" t="s">
        <v>661</v>
      </c>
      <c r="D46" s="71" t="s">
        <v>28</v>
      </c>
      <c r="E46" s="71" t="s">
        <v>662</v>
      </c>
      <c r="F46" s="71"/>
      <c r="G46" s="76" t="s">
        <v>60</v>
      </c>
      <c r="H46" s="73">
        <v>357</v>
      </c>
      <c r="I46" s="73">
        <v>1997</v>
      </c>
      <c r="J46" s="71" t="str">
        <f t="shared" si="0"/>
        <v>Ley 357 de 1997</v>
      </c>
      <c r="K46" s="71" t="s">
        <v>754</v>
      </c>
      <c r="L46" s="71" t="s">
        <v>755</v>
      </c>
      <c r="M46" s="73" t="s">
        <v>506</v>
      </c>
      <c r="N46" s="71" t="s">
        <v>633</v>
      </c>
      <c r="O46" s="71" t="s">
        <v>756</v>
      </c>
      <c r="P46" s="73" t="s">
        <v>37</v>
      </c>
      <c r="Q46" s="71" t="s">
        <v>635</v>
      </c>
      <c r="R46" s="71" t="s">
        <v>636</v>
      </c>
      <c r="S46" s="71" t="s">
        <v>757</v>
      </c>
      <c r="T46" s="71" t="s">
        <v>638</v>
      </c>
      <c r="AP46" s="1"/>
      <c r="AQ46" s="1"/>
      <c r="AR46" s="1"/>
      <c r="AS46" s="1"/>
      <c r="AT46" s="1"/>
      <c r="AU46" s="1"/>
      <c r="AV46" s="1"/>
      <c r="AW46" s="1"/>
      <c r="AX46" s="1"/>
      <c r="AY46" s="1"/>
      <c r="AZ46" s="1"/>
      <c r="BA46" s="1"/>
      <c r="BB46" s="1"/>
      <c r="BC46" s="1"/>
    </row>
    <row r="47" spans="1:55" ht="57.95">
      <c r="A47" s="60"/>
      <c r="B47" s="107">
        <v>42</v>
      </c>
      <c r="C47" s="71" t="s">
        <v>630</v>
      </c>
      <c r="D47" s="71" t="s">
        <v>28</v>
      </c>
      <c r="E47" s="71" t="s">
        <v>631</v>
      </c>
      <c r="F47" s="71"/>
      <c r="G47" s="76" t="s">
        <v>60</v>
      </c>
      <c r="H47" s="73">
        <v>388</v>
      </c>
      <c r="I47" s="73">
        <v>1997</v>
      </c>
      <c r="J47" s="71" t="str">
        <f t="shared" si="0"/>
        <v>Ley 388 de 1997</v>
      </c>
      <c r="K47" s="71" t="s">
        <v>213</v>
      </c>
      <c r="L47" s="71" t="s">
        <v>758</v>
      </c>
      <c r="M47" s="73">
        <v>21</v>
      </c>
      <c r="N47" s="71" t="s">
        <v>633</v>
      </c>
      <c r="O47" s="71" t="s">
        <v>759</v>
      </c>
      <c r="P47" s="73" t="s">
        <v>760</v>
      </c>
      <c r="Q47" s="71" t="s">
        <v>761</v>
      </c>
      <c r="R47" s="71" t="s">
        <v>636</v>
      </c>
      <c r="S47" s="71" t="s">
        <v>647</v>
      </c>
      <c r="T47" s="71" t="s">
        <v>655</v>
      </c>
      <c r="AP47" s="1"/>
      <c r="AQ47" s="1"/>
      <c r="AR47" s="1"/>
      <c r="AS47" s="1"/>
      <c r="AT47" s="1"/>
      <c r="AU47" s="1"/>
      <c r="AV47" s="1"/>
      <c r="AW47" s="1"/>
      <c r="AX47" s="1"/>
      <c r="AY47" s="1"/>
      <c r="AZ47" s="1"/>
      <c r="BA47" s="1"/>
      <c r="BB47" s="1"/>
      <c r="BC47" s="1"/>
    </row>
    <row r="48" spans="1:55" ht="57.95">
      <c r="A48" s="60"/>
      <c r="B48" s="107">
        <v>43</v>
      </c>
      <c r="C48" s="71" t="s">
        <v>682</v>
      </c>
      <c r="D48" s="71" t="s">
        <v>28</v>
      </c>
      <c r="E48" s="71" t="s">
        <v>683</v>
      </c>
      <c r="F48" s="71"/>
      <c r="G48" s="67" t="s">
        <v>237</v>
      </c>
      <c r="H48" s="73">
        <v>3102</v>
      </c>
      <c r="I48" s="73">
        <v>1997</v>
      </c>
      <c r="J48" s="71" t="str">
        <f t="shared" si="0"/>
        <v>Decreto 3102 de 1997</v>
      </c>
      <c r="K48" s="71" t="s">
        <v>159</v>
      </c>
      <c r="L48" s="71" t="s">
        <v>762</v>
      </c>
      <c r="M48" s="73">
        <v>2</v>
      </c>
      <c r="N48" s="71" t="s">
        <v>633</v>
      </c>
      <c r="O48" s="71" t="s">
        <v>763</v>
      </c>
      <c r="P48" s="73" t="s">
        <v>37</v>
      </c>
      <c r="Q48" s="71" t="s">
        <v>686</v>
      </c>
      <c r="R48" s="71" t="s">
        <v>636</v>
      </c>
      <c r="S48" s="71" t="s">
        <v>647</v>
      </c>
      <c r="T48" s="71" t="s">
        <v>655</v>
      </c>
      <c r="AP48" s="1"/>
      <c r="AQ48" s="1"/>
      <c r="AR48" s="1"/>
      <c r="AS48" s="1"/>
      <c r="AT48" s="1"/>
      <c r="AU48" s="1"/>
      <c r="AV48" s="1"/>
      <c r="AW48" s="1"/>
      <c r="AX48" s="1"/>
      <c r="AY48" s="1"/>
      <c r="AZ48" s="1"/>
      <c r="BA48" s="1"/>
      <c r="BB48" s="1"/>
      <c r="BC48" s="1"/>
    </row>
    <row r="49" spans="1:55" ht="93" customHeight="1">
      <c r="A49" s="60"/>
      <c r="B49" s="107">
        <v>44</v>
      </c>
      <c r="C49" s="92" t="s">
        <v>639</v>
      </c>
      <c r="D49" s="4" t="s">
        <v>28</v>
      </c>
      <c r="E49" s="4" t="s">
        <v>639</v>
      </c>
      <c r="F49" s="4"/>
      <c r="G49" s="76" t="s">
        <v>60</v>
      </c>
      <c r="H49" s="6">
        <v>357</v>
      </c>
      <c r="I49" s="6">
        <v>1997</v>
      </c>
      <c r="J49" s="4" t="str">
        <f t="shared" si="0"/>
        <v>Ley 357 de 1997</v>
      </c>
      <c r="K49" s="4" t="s">
        <v>213</v>
      </c>
      <c r="L49" s="4" t="s">
        <v>764</v>
      </c>
      <c r="M49" s="6">
        <v>1</v>
      </c>
      <c r="N49" s="4" t="s">
        <v>64</v>
      </c>
      <c r="O49" s="4" t="s">
        <v>644</v>
      </c>
      <c r="P49" s="6" t="s">
        <v>37</v>
      </c>
      <c r="Q49" s="4" t="s">
        <v>645</v>
      </c>
      <c r="R49" s="4" t="s">
        <v>646</v>
      </c>
      <c r="S49" s="4" t="s">
        <v>647</v>
      </c>
      <c r="T49" s="4" t="s">
        <v>638</v>
      </c>
      <c r="AP49" s="1"/>
      <c r="AQ49" s="1"/>
      <c r="AR49" s="1"/>
      <c r="AS49" s="1"/>
      <c r="AT49" s="1"/>
      <c r="AU49" s="1"/>
      <c r="AV49" s="1"/>
      <c r="AW49" s="1"/>
      <c r="AX49" s="1"/>
      <c r="AY49" s="1"/>
      <c r="AZ49" s="1"/>
      <c r="BA49" s="1"/>
      <c r="BB49" s="1"/>
      <c r="BC49" s="1"/>
    </row>
    <row r="50" spans="1:55" ht="72.599999999999994">
      <c r="A50" s="60"/>
      <c r="B50" s="107">
        <v>45</v>
      </c>
      <c r="C50" s="71" t="s">
        <v>630</v>
      </c>
      <c r="D50" s="71" t="s">
        <v>28</v>
      </c>
      <c r="E50" s="71" t="s">
        <v>631</v>
      </c>
      <c r="F50" s="71"/>
      <c r="G50" s="76" t="s">
        <v>68</v>
      </c>
      <c r="H50" s="73">
        <v>415</v>
      </c>
      <c r="I50" s="73">
        <v>1998</v>
      </c>
      <c r="J50" s="71" t="str">
        <f t="shared" si="0"/>
        <v>Resolución 415 de 1998</v>
      </c>
      <c r="K50" s="71" t="s">
        <v>735</v>
      </c>
      <c r="L50" s="71" t="s">
        <v>765</v>
      </c>
      <c r="M50" s="73">
        <v>6</v>
      </c>
      <c r="N50" s="71" t="s">
        <v>633</v>
      </c>
      <c r="O50" s="71" t="s">
        <v>766</v>
      </c>
      <c r="P50" s="73" t="s">
        <v>37</v>
      </c>
      <c r="Q50" s="71" t="s">
        <v>659</v>
      </c>
      <c r="R50" s="71" t="s">
        <v>646</v>
      </c>
      <c r="S50" s="71" t="s">
        <v>647</v>
      </c>
      <c r="T50" s="71" t="s">
        <v>655</v>
      </c>
      <c r="AP50" s="1"/>
      <c r="AQ50" s="1"/>
      <c r="AR50" s="1"/>
      <c r="AS50" s="1"/>
      <c r="AT50" s="1"/>
      <c r="AU50" s="1"/>
      <c r="AV50" s="1"/>
      <c r="AW50" s="1"/>
      <c r="AX50" s="1"/>
      <c r="AY50" s="1"/>
      <c r="AZ50" s="1"/>
      <c r="BA50" s="1"/>
      <c r="BB50" s="1"/>
      <c r="BC50" s="1"/>
    </row>
    <row r="51" spans="1:55" ht="116.1">
      <c r="A51" s="60"/>
      <c r="B51" s="107">
        <v>46</v>
      </c>
      <c r="C51" s="71" t="s">
        <v>767</v>
      </c>
      <c r="D51" s="71" t="s">
        <v>28</v>
      </c>
      <c r="E51" s="71" t="s">
        <v>726</v>
      </c>
      <c r="F51" s="71"/>
      <c r="G51" s="67" t="s">
        <v>237</v>
      </c>
      <c r="H51" s="73">
        <v>1320</v>
      </c>
      <c r="I51" s="73">
        <v>1998</v>
      </c>
      <c r="J51" s="71" t="str">
        <f t="shared" si="0"/>
        <v>Decreto 1320 de 1998</v>
      </c>
      <c r="K51" s="71" t="s">
        <v>768</v>
      </c>
      <c r="L51" s="71" t="s">
        <v>769</v>
      </c>
      <c r="M51" s="73">
        <v>2</v>
      </c>
      <c r="N51" s="71" t="s">
        <v>729</v>
      </c>
      <c r="O51" s="71" t="s">
        <v>770</v>
      </c>
      <c r="P51" s="73" t="s">
        <v>37</v>
      </c>
      <c r="Q51" s="71" t="s">
        <v>771</v>
      </c>
      <c r="R51" s="71" t="s">
        <v>646</v>
      </c>
      <c r="S51" s="71" t="s">
        <v>647</v>
      </c>
      <c r="T51" s="71" t="s">
        <v>655</v>
      </c>
      <c r="AP51" s="1"/>
      <c r="AQ51" s="1"/>
      <c r="AR51" s="1"/>
      <c r="AS51" s="1"/>
      <c r="AT51" s="1"/>
      <c r="AU51" s="1"/>
      <c r="AV51" s="1"/>
      <c r="AW51" s="1"/>
      <c r="AX51" s="1"/>
      <c r="AY51" s="1"/>
      <c r="AZ51" s="1"/>
      <c r="BA51" s="1"/>
      <c r="BB51" s="1"/>
      <c r="BC51" s="1"/>
    </row>
    <row r="52" spans="1:55" ht="116.1">
      <c r="A52" s="60"/>
      <c r="B52" s="107">
        <v>47</v>
      </c>
      <c r="C52" s="71" t="s">
        <v>767</v>
      </c>
      <c r="D52" s="71" t="s">
        <v>28</v>
      </c>
      <c r="E52" s="71" t="s">
        <v>726</v>
      </c>
      <c r="F52" s="71"/>
      <c r="G52" s="67" t="s">
        <v>237</v>
      </c>
      <c r="H52" s="73">
        <v>1320</v>
      </c>
      <c r="I52" s="73">
        <v>1998</v>
      </c>
      <c r="J52" s="71" t="str">
        <f t="shared" si="0"/>
        <v>Decreto 1320 de 1998</v>
      </c>
      <c r="K52" s="71" t="s">
        <v>768</v>
      </c>
      <c r="L52" s="71" t="s">
        <v>769</v>
      </c>
      <c r="M52" s="73">
        <v>3</v>
      </c>
      <c r="N52" s="71" t="s">
        <v>729</v>
      </c>
      <c r="O52" s="71" t="s">
        <v>770</v>
      </c>
      <c r="P52" s="73" t="s">
        <v>37</v>
      </c>
      <c r="Q52" s="71" t="s">
        <v>771</v>
      </c>
      <c r="R52" s="71" t="s">
        <v>646</v>
      </c>
      <c r="S52" s="71" t="s">
        <v>647</v>
      </c>
      <c r="T52" s="71" t="s">
        <v>655</v>
      </c>
      <c r="AP52" s="1"/>
      <c r="AQ52" s="1"/>
      <c r="AR52" s="1"/>
      <c r="AS52" s="1"/>
      <c r="AT52" s="1"/>
      <c r="AU52" s="1"/>
      <c r="AV52" s="1"/>
      <c r="AW52" s="1"/>
      <c r="AX52" s="1"/>
      <c r="AY52" s="1"/>
      <c r="AZ52" s="1"/>
      <c r="BA52" s="1"/>
      <c r="BB52" s="1"/>
      <c r="BC52" s="1"/>
    </row>
    <row r="53" spans="1:55" ht="116.1">
      <c r="A53" s="60"/>
      <c r="B53" s="107">
        <v>48</v>
      </c>
      <c r="C53" s="71" t="s">
        <v>767</v>
      </c>
      <c r="D53" s="71" t="s">
        <v>28</v>
      </c>
      <c r="E53" s="71" t="s">
        <v>726</v>
      </c>
      <c r="F53" s="71"/>
      <c r="G53" s="67" t="s">
        <v>237</v>
      </c>
      <c r="H53" s="73">
        <v>1320</v>
      </c>
      <c r="I53" s="73">
        <v>1998</v>
      </c>
      <c r="J53" s="71" t="str">
        <f t="shared" si="0"/>
        <v>Decreto 1320 de 1998</v>
      </c>
      <c r="K53" s="71" t="s">
        <v>768</v>
      </c>
      <c r="L53" s="71" t="s">
        <v>769</v>
      </c>
      <c r="M53" s="73">
        <v>3</v>
      </c>
      <c r="N53" s="71" t="s">
        <v>729</v>
      </c>
      <c r="O53" s="71" t="s">
        <v>772</v>
      </c>
      <c r="P53" s="73" t="s">
        <v>37</v>
      </c>
      <c r="Q53" s="71" t="s">
        <v>771</v>
      </c>
      <c r="R53" s="71" t="s">
        <v>646</v>
      </c>
      <c r="S53" s="71" t="s">
        <v>647</v>
      </c>
      <c r="T53" s="71" t="s">
        <v>655</v>
      </c>
      <c r="AP53" s="1"/>
      <c r="AQ53" s="1"/>
      <c r="AR53" s="1"/>
      <c r="AS53" s="1"/>
      <c r="AT53" s="1"/>
      <c r="AU53" s="1"/>
      <c r="AV53" s="1"/>
      <c r="AW53" s="1"/>
      <c r="AX53" s="1"/>
      <c r="AY53" s="1"/>
      <c r="AZ53" s="1"/>
      <c r="BA53" s="1"/>
      <c r="BB53" s="1"/>
      <c r="BC53" s="1"/>
    </row>
    <row r="54" spans="1:55" ht="116.1">
      <c r="A54" s="60"/>
      <c r="B54" s="107">
        <v>49</v>
      </c>
      <c r="C54" s="71" t="s">
        <v>767</v>
      </c>
      <c r="D54" s="71" t="s">
        <v>28</v>
      </c>
      <c r="E54" s="71" t="s">
        <v>726</v>
      </c>
      <c r="F54" s="71"/>
      <c r="G54" s="67" t="s">
        <v>237</v>
      </c>
      <c r="H54" s="73">
        <v>1320</v>
      </c>
      <c r="I54" s="73">
        <v>1998</v>
      </c>
      <c r="J54" s="71" t="str">
        <f t="shared" si="0"/>
        <v>Decreto 1320 de 1998</v>
      </c>
      <c r="K54" s="71" t="s">
        <v>768</v>
      </c>
      <c r="L54" s="71" t="s">
        <v>769</v>
      </c>
      <c r="M54" s="73">
        <v>5</v>
      </c>
      <c r="N54" s="71" t="s">
        <v>729</v>
      </c>
      <c r="O54" s="71" t="s">
        <v>772</v>
      </c>
      <c r="P54" s="73" t="s">
        <v>37</v>
      </c>
      <c r="Q54" s="71" t="s">
        <v>771</v>
      </c>
      <c r="R54" s="71" t="s">
        <v>646</v>
      </c>
      <c r="S54" s="71" t="s">
        <v>647</v>
      </c>
      <c r="T54" s="71" t="s">
        <v>655</v>
      </c>
      <c r="AP54" s="1"/>
      <c r="AQ54" s="1"/>
      <c r="AR54" s="1"/>
      <c r="AS54" s="1"/>
      <c r="AT54" s="1"/>
      <c r="AU54" s="1"/>
      <c r="AV54" s="1"/>
      <c r="AW54" s="1"/>
      <c r="AX54" s="1"/>
      <c r="AY54" s="1"/>
      <c r="AZ54" s="1"/>
      <c r="BA54" s="1"/>
      <c r="BB54" s="1"/>
      <c r="BC54" s="1"/>
    </row>
    <row r="55" spans="1:55" ht="116.1">
      <c r="A55" s="60"/>
      <c r="B55" s="107">
        <v>50</v>
      </c>
      <c r="C55" s="71" t="s">
        <v>767</v>
      </c>
      <c r="D55" s="71" t="s">
        <v>28</v>
      </c>
      <c r="E55" s="71" t="s">
        <v>726</v>
      </c>
      <c r="F55" s="71"/>
      <c r="G55" s="67" t="s">
        <v>237</v>
      </c>
      <c r="H55" s="73">
        <v>1320</v>
      </c>
      <c r="I55" s="73">
        <v>1998</v>
      </c>
      <c r="J55" s="71" t="str">
        <f t="shared" si="0"/>
        <v>Decreto 1320 de 1998</v>
      </c>
      <c r="K55" s="71" t="s">
        <v>768</v>
      </c>
      <c r="L55" s="71" t="s">
        <v>769</v>
      </c>
      <c r="M55" s="73">
        <v>10</v>
      </c>
      <c r="N55" s="71" t="s">
        <v>729</v>
      </c>
      <c r="O55" s="71" t="s">
        <v>772</v>
      </c>
      <c r="P55" s="73" t="s">
        <v>37</v>
      </c>
      <c r="Q55" s="71" t="s">
        <v>771</v>
      </c>
      <c r="R55" s="71" t="s">
        <v>646</v>
      </c>
      <c r="S55" s="71" t="s">
        <v>647</v>
      </c>
      <c r="T55" s="71" t="s">
        <v>655</v>
      </c>
      <c r="AP55" s="1"/>
      <c r="AQ55" s="1"/>
      <c r="AR55" s="1"/>
      <c r="AS55" s="1"/>
      <c r="AT55" s="1"/>
      <c r="AU55" s="1"/>
      <c r="AV55" s="1"/>
      <c r="AW55" s="1"/>
      <c r="AX55" s="1"/>
      <c r="AY55" s="1"/>
      <c r="AZ55" s="1"/>
      <c r="BA55" s="1"/>
      <c r="BB55" s="1"/>
      <c r="BC55" s="1"/>
    </row>
    <row r="56" spans="1:55" ht="116.1">
      <c r="A56" s="60"/>
      <c r="B56" s="107">
        <v>51</v>
      </c>
      <c r="C56" s="71" t="s">
        <v>767</v>
      </c>
      <c r="D56" s="71" t="s">
        <v>28</v>
      </c>
      <c r="E56" s="71" t="s">
        <v>726</v>
      </c>
      <c r="F56" s="71"/>
      <c r="G56" s="67" t="s">
        <v>237</v>
      </c>
      <c r="H56" s="73">
        <v>1320</v>
      </c>
      <c r="I56" s="73">
        <v>1998</v>
      </c>
      <c r="J56" s="71" t="str">
        <f t="shared" si="0"/>
        <v>Decreto 1320 de 1998</v>
      </c>
      <c r="K56" s="71" t="s">
        <v>768</v>
      </c>
      <c r="L56" s="71" t="s">
        <v>769</v>
      </c>
      <c r="M56" s="73">
        <v>11</v>
      </c>
      <c r="N56" s="71" t="s">
        <v>729</v>
      </c>
      <c r="O56" s="71" t="s">
        <v>772</v>
      </c>
      <c r="P56" s="73" t="s">
        <v>37</v>
      </c>
      <c r="Q56" s="71" t="s">
        <v>771</v>
      </c>
      <c r="R56" s="71" t="s">
        <v>646</v>
      </c>
      <c r="S56" s="71" t="s">
        <v>647</v>
      </c>
      <c r="T56" s="71" t="s">
        <v>655</v>
      </c>
      <c r="AP56" s="1"/>
      <c r="AQ56" s="1"/>
      <c r="AR56" s="1"/>
      <c r="AS56" s="1"/>
      <c r="AT56" s="1"/>
      <c r="AU56" s="1"/>
      <c r="AV56" s="1"/>
      <c r="AW56" s="1"/>
      <c r="AX56" s="1"/>
      <c r="AY56" s="1"/>
      <c r="AZ56" s="1"/>
      <c r="BA56" s="1"/>
      <c r="BB56" s="1"/>
      <c r="BC56" s="1"/>
    </row>
    <row r="57" spans="1:55" ht="72.599999999999994">
      <c r="A57" s="60"/>
      <c r="B57" s="107">
        <v>52</v>
      </c>
      <c r="C57" s="71" t="s">
        <v>630</v>
      </c>
      <c r="D57" s="71" t="s">
        <v>28</v>
      </c>
      <c r="E57" s="71" t="s">
        <v>631</v>
      </c>
      <c r="F57" s="71"/>
      <c r="G57" s="67" t="s">
        <v>237</v>
      </c>
      <c r="H57" s="73">
        <v>321</v>
      </c>
      <c r="I57" s="73">
        <v>1999</v>
      </c>
      <c r="J57" s="71" t="str">
        <f t="shared" si="0"/>
        <v>Decreto 321 de 1999</v>
      </c>
      <c r="K57" s="71" t="s">
        <v>159</v>
      </c>
      <c r="L57" s="71" t="s">
        <v>773</v>
      </c>
      <c r="M57" s="73" t="s">
        <v>506</v>
      </c>
      <c r="N57" s="71" t="s">
        <v>633</v>
      </c>
      <c r="O57" s="71" t="s">
        <v>774</v>
      </c>
      <c r="P57" s="73" t="s">
        <v>37</v>
      </c>
      <c r="Q57" s="71" t="s">
        <v>775</v>
      </c>
      <c r="R57" s="71" t="s">
        <v>636</v>
      </c>
      <c r="S57" s="71" t="s">
        <v>647</v>
      </c>
      <c r="T57" s="71" t="s">
        <v>638</v>
      </c>
      <c r="AP57" s="1"/>
      <c r="AQ57" s="1"/>
      <c r="AR57" s="1"/>
      <c r="AS57" s="1"/>
      <c r="AT57" s="1"/>
      <c r="AU57" s="1"/>
      <c r="AV57" s="1"/>
      <c r="AW57" s="1"/>
      <c r="AX57" s="1"/>
      <c r="AY57" s="1"/>
      <c r="AZ57" s="1"/>
      <c r="BA57" s="1"/>
      <c r="BB57" s="1"/>
      <c r="BC57" s="1"/>
    </row>
    <row r="58" spans="1:55" ht="43.5">
      <c r="A58" s="60"/>
      <c r="B58" s="107">
        <v>53</v>
      </c>
      <c r="C58" s="71" t="s">
        <v>767</v>
      </c>
      <c r="D58" s="71" t="s">
        <v>28</v>
      </c>
      <c r="E58" s="71" t="s">
        <v>726</v>
      </c>
      <c r="F58" s="71"/>
      <c r="G58" s="76" t="s">
        <v>60</v>
      </c>
      <c r="H58" s="73">
        <v>491</v>
      </c>
      <c r="I58" s="73">
        <v>1999</v>
      </c>
      <c r="J58" s="71" t="str">
        <f t="shared" si="0"/>
        <v>Ley 491 de 1999</v>
      </c>
      <c r="K58" s="71" t="s">
        <v>159</v>
      </c>
      <c r="L58" s="71" t="s">
        <v>776</v>
      </c>
      <c r="M58" s="73">
        <v>3</v>
      </c>
      <c r="N58" s="71" t="s">
        <v>777</v>
      </c>
      <c r="O58" s="71" t="s">
        <v>778</v>
      </c>
      <c r="P58" s="73" t="s">
        <v>37</v>
      </c>
      <c r="Q58" s="71" t="s">
        <v>779</v>
      </c>
      <c r="R58" s="71" t="s">
        <v>646</v>
      </c>
      <c r="S58" s="71" t="s">
        <v>647</v>
      </c>
      <c r="T58" s="71" t="s">
        <v>638</v>
      </c>
      <c r="AP58" s="1"/>
      <c r="AQ58" s="1"/>
      <c r="AR58" s="1"/>
      <c r="AS58" s="1"/>
      <c r="AT58" s="1"/>
      <c r="AU58" s="1"/>
      <c r="AV58" s="1"/>
      <c r="AW58" s="1"/>
      <c r="AX58" s="1"/>
      <c r="AY58" s="1"/>
      <c r="AZ58" s="1"/>
      <c r="BA58" s="1"/>
      <c r="BB58" s="1"/>
      <c r="BC58" s="1"/>
    </row>
    <row r="59" spans="1:55" ht="87">
      <c r="A59" s="60"/>
      <c r="B59" s="107">
        <v>54</v>
      </c>
      <c r="C59" s="71" t="s">
        <v>780</v>
      </c>
      <c r="D59" s="71" t="s">
        <v>28</v>
      </c>
      <c r="E59" s="71" t="s">
        <v>649</v>
      </c>
      <c r="F59" s="71"/>
      <c r="G59" s="76" t="s">
        <v>60</v>
      </c>
      <c r="H59" s="73">
        <v>599</v>
      </c>
      <c r="I59" s="73">
        <v>2000</v>
      </c>
      <c r="J59" s="71" t="str">
        <f t="shared" si="0"/>
        <v>Ley 599 de 2000</v>
      </c>
      <c r="K59" s="71" t="s">
        <v>213</v>
      </c>
      <c r="L59" s="71" t="s">
        <v>781</v>
      </c>
      <c r="M59" s="73">
        <v>331</v>
      </c>
      <c r="N59" s="71" t="s">
        <v>782</v>
      </c>
      <c r="O59" s="71" t="s">
        <v>783</v>
      </c>
      <c r="P59" s="73" t="s">
        <v>37</v>
      </c>
      <c r="Q59" s="71" t="s">
        <v>784</v>
      </c>
      <c r="R59" s="71" t="s">
        <v>636</v>
      </c>
      <c r="S59" s="71" t="s">
        <v>647</v>
      </c>
      <c r="T59" s="71" t="s">
        <v>655</v>
      </c>
      <c r="AP59" s="1"/>
      <c r="AQ59" s="1"/>
      <c r="AR59" s="1"/>
      <c r="AS59" s="1"/>
      <c r="AT59" s="1"/>
      <c r="AU59" s="1"/>
      <c r="AV59" s="1"/>
      <c r="AW59" s="1"/>
      <c r="AX59" s="1"/>
      <c r="AY59" s="1"/>
      <c r="AZ59" s="1"/>
      <c r="BA59" s="1"/>
      <c r="BB59" s="1"/>
      <c r="BC59" s="1"/>
    </row>
    <row r="60" spans="1:55" ht="87">
      <c r="A60" s="60"/>
      <c r="B60" s="107">
        <v>55</v>
      </c>
      <c r="C60" s="71" t="s">
        <v>780</v>
      </c>
      <c r="D60" s="71" t="s">
        <v>28</v>
      </c>
      <c r="E60" s="71" t="s">
        <v>649</v>
      </c>
      <c r="F60" s="71"/>
      <c r="G60" s="76" t="s">
        <v>60</v>
      </c>
      <c r="H60" s="73">
        <v>599</v>
      </c>
      <c r="I60" s="73">
        <v>2000</v>
      </c>
      <c r="J60" s="71" t="str">
        <f t="shared" si="0"/>
        <v>Ley 599 de 2000</v>
      </c>
      <c r="K60" s="71" t="s">
        <v>213</v>
      </c>
      <c r="L60" s="71" t="s">
        <v>785</v>
      </c>
      <c r="M60" s="73">
        <v>332</v>
      </c>
      <c r="N60" s="71" t="s">
        <v>782</v>
      </c>
      <c r="O60" s="71" t="s">
        <v>783</v>
      </c>
      <c r="P60" s="73" t="s">
        <v>37</v>
      </c>
      <c r="Q60" s="71" t="s">
        <v>784</v>
      </c>
      <c r="R60" s="71" t="s">
        <v>636</v>
      </c>
      <c r="S60" s="71" t="s">
        <v>647</v>
      </c>
      <c r="T60" s="71" t="s">
        <v>655</v>
      </c>
      <c r="AP60" s="1"/>
      <c r="AQ60" s="1"/>
      <c r="AR60" s="1"/>
      <c r="AS60" s="1"/>
      <c r="AT60" s="1"/>
      <c r="AU60" s="1"/>
      <c r="AV60" s="1"/>
      <c r="AW60" s="1"/>
      <c r="AX60" s="1"/>
      <c r="AY60" s="1"/>
      <c r="AZ60" s="1"/>
      <c r="BA60" s="1"/>
      <c r="BB60" s="1"/>
      <c r="BC60" s="1"/>
    </row>
    <row r="61" spans="1:55" ht="57.95">
      <c r="A61" s="60"/>
      <c r="B61" s="107">
        <v>56</v>
      </c>
      <c r="C61" s="71" t="s">
        <v>630</v>
      </c>
      <c r="D61" s="71" t="s">
        <v>28</v>
      </c>
      <c r="E61" s="71" t="s">
        <v>631</v>
      </c>
      <c r="F61" s="71"/>
      <c r="G61" s="67" t="s">
        <v>237</v>
      </c>
      <c r="H61" s="73">
        <v>2676</v>
      </c>
      <c r="I61" s="73">
        <v>2000</v>
      </c>
      <c r="J61" s="71" t="str">
        <f t="shared" si="0"/>
        <v>Decreto 2676 de 2000</v>
      </c>
      <c r="K61" s="71" t="s">
        <v>745</v>
      </c>
      <c r="L61" s="71" t="s">
        <v>786</v>
      </c>
      <c r="M61" s="73">
        <v>8</v>
      </c>
      <c r="N61" s="71" t="s">
        <v>633</v>
      </c>
      <c r="O61" s="71" t="s">
        <v>787</v>
      </c>
      <c r="P61" s="73" t="s">
        <v>37</v>
      </c>
      <c r="Q61" s="71" t="s">
        <v>788</v>
      </c>
      <c r="R61" s="71" t="s">
        <v>636</v>
      </c>
      <c r="S61" s="71" t="s">
        <v>647</v>
      </c>
      <c r="T61" s="71" t="s">
        <v>655</v>
      </c>
      <c r="AP61" s="1"/>
      <c r="AQ61" s="1"/>
      <c r="AR61" s="1"/>
      <c r="AS61" s="1"/>
      <c r="AT61" s="1"/>
      <c r="AU61" s="1"/>
      <c r="AV61" s="1"/>
      <c r="AW61" s="1"/>
      <c r="AX61" s="1"/>
      <c r="AY61" s="1"/>
      <c r="AZ61" s="1"/>
      <c r="BA61" s="1"/>
      <c r="BB61" s="1"/>
      <c r="BC61" s="1"/>
    </row>
    <row r="62" spans="1:55" ht="101.45">
      <c r="A62" s="60"/>
      <c r="B62" s="107">
        <v>57</v>
      </c>
      <c r="C62" s="71" t="s">
        <v>789</v>
      </c>
      <c r="D62" s="71" t="s">
        <v>28</v>
      </c>
      <c r="E62" s="71" t="s">
        <v>790</v>
      </c>
      <c r="F62" s="71"/>
      <c r="G62" s="76" t="s">
        <v>60</v>
      </c>
      <c r="H62" s="73">
        <v>697</v>
      </c>
      <c r="I62" s="73">
        <v>2001</v>
      </c>
      <c r="J62" s="71" t="str">
        <f t="shared" si="0"/>
        <v>Ley 697 de 2001</v>
      </c>
      <c r="K62" s="71" t="s">
        <v>213</v>
      </c>
      <c r="L62" s="71" t="s">
        <v>791</v>
      </c>
      <c r="M62" s="73">
        <v>1</v>
      </c>
      <c r="N62" s="71" t="s">
        <v>633</v>
      </c>
      <c r="O62" s="71" t="s">
        <v>792</v>
      </c>
      <c r="P62" s="73" t="s">
        <v>37</v>
      </c>
      <c r="Q62" s="71" t="s">
        <v>731</v>
      </c>
      <c r="R62" s="71" t="s">
        <v>636</v>
      </c>
      <c r="S62" s="71" t="s">
        <v>647</v>
      </c>
      <c r="T62" s="71" t="s">
        <v>655</v>
      </c>
      <c r="AP62" s="1"/>
      <c r="AQ62" s="1"/>
      <c r="AR62" s="1"/>
      <c r="AS62" s="1"/>
      <c r="AT62" s="1"/>
      <c r="AU62" s="1"/>
      <c r="AV62" s="1"/>
      <c r="AW62" s="1"/>
      <c r="AX62" s="1"/>
      <c r="AY62" s="1"/>
      <c r="AZ62" s="1"/>
      <c r="BA62" s="1"/>
      <c r="BB62" s="1"/>
      <c r="BC62" s="1"/>
    </row>
    <row r="63" spans="1:55" ht="130.5">
      <c r="A63" s="60"/>
      <c r="B63" s="107">
        <v>58</v>
      </c>
      <c r="C63" s="71" t="s">
        <v>630</v>
      </c>
      <c r="D63" s="71" t="s">
        <v>28</v>
      </c>
      <c r="E63" s="71" t="s">
        <v>631</v>
      </c>
      <c r="F63" s="71"/>
      <c r="G63" s="67" t="s">
        <v>237</v>
      </c>
      <c r="H63" s="73">
        <v>1609</v>
      </c>
      <c r="I63" s="73">
        <v>2002</v>
      </c>
      <c r="J63" s="71" t="str">
        <f t="shared" si="0"/>
        <v>Decreto 1609 de 2002</v>
      </c>
      <c r="K63" s="71" t="s">
        <v>260</v>
      </c>
      <c r="L63" s="71" t="s">
        <v>261</v>
      </c>
      <c r="M63" s="73">
        <v>4</v>
      </c>
      <c r="N63" s="71" t="s">
        <v>633</v>
      </c>
      <c r="O63" s="71" t="s">
        <v>793</v>
      </c>
      <c r="P63" s="73" t="s">
        <v>37</v>
      </c>
      <c r="Q63" s="71" t="s">
        <v>700</v>
      </c>
      <c r="R63" s="71" t="s">
        <v>654</v>
      </c>
      <c r="S63" s="71" t="s">
        <v>647</v>
      </c>
      <c r="T63" s="71" t="s">
        <v>655</v>
      </c>
      <c r="AP63" s="1"/>
      <c r="AQ63" s="1"/>
      <c r="AR63" s="1"/>
      <c r="AS63" s="1"/>
      <c r="AT63" s="1"/>
      <c r="AU63" s="1"/>
      <c r="AV63" s="1"/>
      <c r="AW63" s="1"/>
      <c r="AX63" s="1"/>
      <c r="AY63" s="1"/>
      <c r="AZ63" s="1"/>
      <c r="BA63" s="1"/>
      <c r="BB63" s="1"/>
      <c r="BC63" s="1"/>
    </row>
    <row r="64" spans="1:55" ht="101.45">
      <c r="A64" s="60"/>
      <c r="B64" s="107">
        <v>59</v>
      </c>
      <c r="C64" s="71" t="s">
        <v>630</v>
      </c>
      <c r="D64" s="71" t="s">
        <v>28</v>
      </c>
      <c r="E64" s="71" t="s">
        <v>631</v>
      </c>
      <c r="F64" s="71"/>
      <c r="G64" s="67" t="s">
        <v>237</v>
      </c>
      <c r="H64" s="73">
        <v>1609</v>
      </c>
      <c r="I64" s="73">
        <v>2002</v>
      </c>
      <c r="J64" s="71" t="str">
        <f t="shared" si="0"/>
        <v>Decreto 1609 de 2002</v>
      </c>
      <c r="K64" s="71" t="s">
        <v>260</v>
      </c>
      <c r="L64" s="71" t="s">
        <v>261</v>
      </c>
      <c r="M64" s="73">
        <v>5</v>
      </c>
      <c r="N64" s="71" t="s">
        <v>633</v>
      </c>
      <c r="O64" s="71" t="s">
        <v>794</v>
      </c>
      <c r="P64" s="73" t="s">
        <v>37</v>
      </c>
      <c r="Q64" s="71" t="s">
        <v>700</v>
      </c>
      <c r="R64" s="71" t="s">
        <v>654</v>
      </c>
      <c r="S64" s="71" t="s">
        <v>647</v>
      </c>
      <c r="T64" s="71" t="s">
        <v>655</v>
      </c>
      <c r="AP64" s="1"/>
      <c r="AQ64" s="1"/>
      <c r="AR64" s="1"/>
      <c r="AS64" s="1"/>
      <c r="AT64" s="1"/>
      <c r="AU64" s="1"/>
      <c r="AV64" s="1"/>
      <c r="AW64" s="1"/>
      <c r="AX64" s="1"/>
      <c r="AY64" s="1"/>
      <c r="AZ64" s="1"/>
      <c r="BA64" s="1"/>
      <c r="BB64" s="1"/>
      <c r="BC64" s="1"/>
    </row>
    <row r="65" spans="1:55" ht="72.599999999999994">
      <c r="A65" s="60"/>
      <c r="B65" s="107">
        <v>60</v>
      </c>
      <c r="C65" s="71" t="s">
        <v>630</v>
      </c>
      <c r="D65" s="71" t="s">
        <v>28</v>
      </c>
      <c r="E65" s="71" t="s">
        <v>631</v>
      </c>
      <c r="F65" s="71"/>
      <c r="G65" s="67" t="s">
        <v>237</v>
      </c>
      <c r="H65" s="73">
        <v>1609</v>
      </c>
      <c r="I65" s="73">
        <v>2002</v>
      </c>
      <c r="J65" s="71" t="str">
        <f t="shared" si="0"/>
        <v>Decreto 1609 de 2002</v>
      </c>
      <c r="K65" s="71" t="s">
        <v>260</v>
      </c>
      <c r="L65" s="71" t="s">
        <v>261</v>
      </c>
      <c r="M65" s="73">
        <v>12</v>
      </c>
      <c r="N65" s="71" t="s">
        <v>633</v>
      </c>
      <c r="O65" s="71" t="s">
        <v>795</v>
      </c>
      <c r="P65" s="73" t="s">
        <v>37</v>
      </c>
      <c r="Q65" s="71" t="s">
        <v>796</v>
      </c>
      <c r="R65" s="71" t="s">
        <v>654</v>
      </c>
      <c r="S65" s="71" t="s">
        <v>647</v>
      </c>
      <c r="T65" s="71" t="s">
        <v>655</v>
      </c>
      <c r="AP65" s="1"/>
      <c r="AQ65" s="1"/>
      <c r="AR65" s="1"/>
      <c r="AS65" s="1"/>
      <c r="AT65" s="1"/>
      <c r="AU65" s="1"/>
      <c r="AV65" s="1"/>
      <c r="AW65" s="1"/>
      <c r="AX65" s="1"/>
      <c r="AY65" s="1"/>
      <c r="AZ65" s="1"/>
      <c r="BA65" s="1"/>
      <c r="BB65" s="1"/>
      <c r="BC65" s="1"/>
    </row>
    <row r="66" spans="1:55" ht="101.45">
      <c r="A66" s="60"/>
      <c r="B66" s="107">
        <v>61</v>
      </c>
      <c r="C66" s="71" t="s">
        <v>630</v>
      </c>
      <c r="D66" s="71" t="s">
        <v>28</v>
      </c>
      <c r="E66" s="71" t="s">
        <v>631</v>
      </c>
      <c r="F66" s="71"/>
      <c r="G66" s="67" t="s">
        <v>237</v>
      </c>
      <c r="H66" s="73">
        <v>833</v>
      </c>
      <c r="I66" s="73">
        <v>2002</v>
      </c>
      <c r="J66" s="71" t="str">
        <f t="shared" si="0"/>
        <v>Decreto 833 de 2002</v>
      </c>
      <c r="K66" s="71" t="s">
        <v>159</v>
      </c>
      <c r="L66" s="71" t="s">
        <v>797</v>
      </c>
      <c r="M66" s="73">
        <v>5</v>
      </c>
      <c r="N66" s="71" t="s">
        <v>633</v>
      </c>
      <c r="O66" s="71" t="s">
        <v>634</v>
      </c>
      <c r="P66" s="73" t="s">
        <v>37</v>
      </c>
      <c r="Q66" s="71" t="s">
        <v>635</v>
      </c>
      <c r="R66" s="71" t="s">
        <v>636</v>
      </c>
      <c r="S66" s="71" t="s">
        <v>647</v>
      </c>
      <c r="T66" s="71" t="s">
        <v>655</v>
      </c>
      <c r="AP66" s="1"/>
      <c r="AQ66" s="1"/>
      <c r="AR66" s="1"/>
      <c r="AS66" s="1"/>
      <c r="AT66" s="1"/>
      <c r="AU66" s="1"/>
      <c r="AV66" s="1"/>
      <c r="AW66" s="1"/>
      <c r="AX66" s="1"/>
      <c r="AY66" s="1"/>
      <c r="AZ66" s="1"/>
      <c r="BA66" s="1"/>
      <c r="BB66" s="1"/>
      <c r="BC66" s="1"/>
    </row>
    <row r="67" spans="1:55" ht="130.5">
      <c r="A67" s="60"/>
      <c r="B67" s="107">
        <v>62</v>
      </c>
      <c r="C67" s="71" t="s">
        <v>682</v>
      </c>
      <c r="D67" s="71" t="s">
        <v>28</v>
      </c>
      <c r="E67" s="71" t="s">
        <v>683</v>
      </c>
      <c r="F67" s="71"/>
      <c r="G67" s="67" t="s">
        <v>237</v>
      </c>
      <c r="H67" s="73">
        <v>3440</v>
      </c>
      <c r="I67" s="73">
        <v>2004</v>
      </c>
      <c r="J67" s="71" t="str">
        <f t="shared" si="0"/>
        <v>Decreto 3440 de 2004</v>
      </c>
      <c r="K67" s="71" t="s">
        <v>159</v>
      </c>
      <c r="L67" s="71" t="s">
        <v>798</v>
      </c>
      <c r="M67" s="73">
        <v>3.4</v>
      </c>
      <c r="N67" s="71" t="s">
        <v>633</v>
      </c>
      <c r="O67" s="71" t="s">
        <v>799</v>
      </c>
      <c r="P67" s="73" t="s">
        <v>37</v>
      </c>
      <c r="Q67" s="71" t="s">
        <v>800</v>
      </c>
      <c r="R67" s="71" t="s">
        <v>636</v>
      </c>
      <c r="S67" s="71" t="s">
        <v>647</v>
      </c>
      <c r="T67" s="71" t="s">
        <v>655</v>
      </c>
      <c r="AP67" s="1"/>
      <c r="AQ67" s="1"/>
      <c r="AR67" s="1"/>
      <c r="AS67" s="1"/>
      <c r="AT67" s="1"/>
      <c r="AU67" s="1"/>
      <c r="AV67" s="1"/>
      <c r="AW67" s="1"/>
      <c r="AX67" s="1"/>
      <c r="AY67" s="1"/>
      <c r="AZ67" s="1"/>
      <c r="BA67" s="1"/>
      <c r="BB67" s="1"/>
      <c r="BC67" s="1"/>
    </row>
    <row r="68" spans="1:55" ht="87">
      <c r="A68" s="60"/>
      <c r="B68" s="107">
        <v>63</v>
      </c>
      <c r="C68" s="71" t="s">
        <v>630</v>
      </c>
      <c r="D68" s="71" t="s">
        <v>28</v>
      </c>
      <c r="E68" s="71" t="s">
        <v>631</v>
      </c>
      <c r="F68" s="71"/>
      <c r="G68" s="76" t="s">
        <v>68</v>
      </c>
      <c r="H68" s="73">
        <v>1446</v>
      </c>
      <c r="I68" s="73">
        <v>2005</v>
      </c>
      <c r="J68" s="71" t="str">
        <f t="shared" si="0"/>
        <v>Resolución 1446 de 2005</v>
      </c>
      <c r="K68" s="71" t="s">
        <v>745</v>
      </c>
      <c r="L68" s="71" t="s">
        <v>801</v>
      </c>
      <c r="M68" s="73">
        <v>1</v>
      </c>
      <c r="N68" s="71" t="s">
        <v>633</v>
      </c>
      <c r="O68" s="71" t="s">
        <v>766</v>
      </c>
      <c r="P68" s="73" t="s">
        <v>37</v>
      </c>
      <c r="Q68" s="71" t="s">
        <v>802</v>
      </c>
      <c r="R68" s="71" t="s">
        <v>646</v>
      </c>
      <c r="S68" s="71" t="s">
        <v>647</v>
      </c>
      <c r="T68" s="71" t="s">
        <v>655</v>
      </c>
      <c r="AP68" s="1"/>
      <c r="AQ68" s="1"/>
      <c r="AR68" s="1"/>
      <c r="AS68" s="1"/>
      <c r="AT68" s="1"/>
      <c r="AU68" s="1"/>
      <c r="AV68" s="1"/>
      <c r="AW68" s="1"/>
      <c r="AX68" s="1"/>
      <c r="AY68" s="1"/>
      <c r="AZ68" s="1"/>
      <c r="BA68" s="1"/>
      <c r="BB68" s="1"/>
      <c r="BC68" s="1"/>
    </row>
    <row r="69" spans="1:55" ht="87">
      <c r="A69" s="60"/>
      <c r="B69" s="107">
        <v>64</v>
      </c>
      <c r="C69" s="71" t="s">
        <v>630</v>
      </c>
      <c r="D69" s="71" t="s">
        <v>28</v>
      </c>
      <c r="E69" s="71" t="s">
        <v>631</v>
      </c>
      <c r="F69" s="71"/>
      <c r="G69" s="76" t="s">
        <v>68</v>
      </c>
      <c r="H69" s="73">
        <v>1446</v>
      </c>
      <c r="I69" s="73">
        <v>2005</v>
      </c>
      <c r="J69" s="71" t="str">
        <f t="shared" si="0"/>
        <v>Resolución 1446 de 2005</v>
      </c>
      <c r="K69" s="71" t="s">
        <v>745</v>
      </c>
      <c r="L69" s="71" t="s">
        <v>801</v>
      </c>
      <c r="M69" s="73">
        <v>6</v>
      </c>
      <c r="N69" s="71" t="s">
        <v>633</v>
      </c>
      <c r="O69" s="71" t="s">
        <v>803</v>
      </c>
      <c r="P69" s="73" t="s">
        <v>37</v>
      </c>
      <c r="Q69" s="71" t="s">
        <v>802</v>
      </c>
      <c r="R69" s="71" t="s">
        <v>646</v>
      </c>
      <c r="S69" s="71" t="s">
        <v>647</v>
      </c>
      <c r="T69" s="71" t="s">
        <v>655</v>
      </c>
      <c r="AP69" s="1"/>
      <c r="AQ69" s="1"/>
      <c r="AR69" s="1"/>
      <c r="AS69" s="1"/>
      <c r="AT69" s="1"/>
      <c r="AU69" s="1"/>
      <c r="AV69" s="1"/>
      <c r="AW69" s="1"/>
      <c r="AX69" s="1"/>
      <c r="AY69" s="1"/>
      <c r="AZ69" s="1"/>
      <c r="BA69" s="1"/>
      <c r="BB69" s="1"/>
      <c r="BC69" s="1"/>
    </row>
    <row r="70" spans="1:55" ht="57.95">
      <c r="A70" s="60"/>
      <c r="B70" s="107">
        <v>65</v>
      </c>
      <c r="C70" s="71" t="s">
        <v>804</v>
      </c>
      <c r="D70" s="71" t="s">
        <v>28</v>
      </c>
      <c r="E70" s="71" t="s">
        <v>805</v>
      </c>
      <c r="F70" s="71"/>
      <c r="G70" s="76" t="s">
        <v>68</v>
      </c>
      <c r="H70" s="73">
        <v>1552</v>
      </c>
      <c r="I70" s="73">
        <v>2005</v>
      </c>
      <c r="J70" s="71" t="str">
        <f t="shared" ref="J70:J133" si="1">CONCATENATE(G70," ",H70," de ",I70)</f>
        <v>Resolución 1552 de 2005</v>
      </c>
      <c r="K70" s="71" t="s">
        <v>745</v>
      </c>
      <c r="L70" s="71" t="s">
        <v>806</v>
      </c>
      <c r="M70" s="73" t="s">
        <v>283</v>
      </c>
      <c r="N70" s="71" t="s">
        <v>633</v>
      </c>
      <c r="O70" s="71" t="s">
        <v>807</v>
      </c>
      <c r="P70" s="73" t="s">
        <v>37</v>
      </c>
      <c r="Q70" s="71" t="s">
        <v>808</v>
      </c>
      <c r="R70" s="71" t="s">
        <v>646</v>
      </c>
      <c r="S70" s="71" t="s">
        <v>647</v>
      </c>
      <c r="T70" s="71" t="s">
        <v>655</v>
      </c>
      <c r="AP70" s="1"/>
      <c r="AQ70" s="1"/>
      <c r="AR70" s="1"/>
      <c r="AS70" s="1"/>
      <c r="AT70" s="1"/>
      <c r="AU70" s="1"/>
      <c r="AV70" s="1"/>
      <c r="AW70" s="1"/>
      <c r="AX70" s="1"/>
      <c r="AY70" s="1"/>
      <c r="AZ70" s="1"/>
      <c r="BA70" s="1"/>
      <c r="BB70" s="1"/>
      <c r="BC70" s="1"/>
    </row>
    <row r="71" spans="1:55" ht="72.599999999999994">
      <c r="A71" s="60"/>
      <c r="B71" s="107">
        <v>66</v>
      </c>
      <c r="C71" s="71" t="s">
        <v>630</v>
      </c>
      <c r="D71" s="71" t="s">
        <v>28</v>
      </c>
      <c r="E71" s="71" t="s">
        <v>631</v>
      </c>
      <c r="F71" s="71"/>
      <c r="G71" s="76" t="s">
        <v>68</v>
      </c>
      <c r="H71" s="73">
        <v>1402</v>
      </c>
      <c r="I71" s="73">
        <v>2006</v>
      </c>
      <c r="J71" s="71" t="str">
        <f t="shared" si="1"/>
        <v>Resolución 1402 de 2006</v>
      </c>
      <c r="K71" s="71" t="s">
        <v>745</v>
      </c>
      <c r="L71" s="71" t="s">
        <v>809</v>
      </c>
      <c r="M71" s="73">
        <v>4</v>
      </c>
      <c r="N71" s="71" t="s">
        <v>633</v>
      </c>
      <c r="O71" s="71" t="s">
        <v>810</v>
      </c>
      <c r="P71" s="73" t="s">
        <v>37</v>
      </c>
      <c r="Q71" s="71" t="s">
        <v>659</v>
      </c>
      <c r="R71" s="71" t="s">
        <v>646</v>
      </c>
      <c r="S71" s="71" t="s">
        <v>647</v>
      </c>
      <c r="T71" s="71" t="s">
        <v>655</v>
      </c>
      <c r="AP71" s="1"/>
      <c r="AQ71" s="1"/>
      <c r="AR71" s="1"/>
      <c r="AS71" s="1"/>
      <c r="AT71" s="1"/>
      <c r="AU71" s="1"/>
      <c r="AV71" s="1"/>
      <c r="AW71" s="1"/>
      <c r="AX71" s="1"/>
      <c r="AY71" s="1"/>
      <c r="AZ71" s="1"/>
      <c r="BA71" s="1"/>
      <c r="BB71" s="1"/>
      <c r="BC71" s="1"/>
    </row>
    <row r="72" spans="1:55" ht="72.599999999999994">
      <c r="A72" s="60"/>
      <c r="B72" s="107">
        <v>67</v>
      </c>
      <c r="C72" s="71" t="s">
        <v>811</v>
      </c>
      <c r="D72" s="71" t="s">
        <v>812</v>
      </c>
      <c r="E72" s="71" t="s">
        <v>631</v>
      </c>
      <c r="F72" s="71"/>
      <c r="G72" s="76" t="s">
        <v>813</v>
      </c>
      <c r="H72" s="73">
        <v>1712</v>
      </c>
      <c r="I72" s="73">
        <v>2006</v>
      </c>
      <c r="J72" s="71" t="str">
        <f t="shared" si="1"/>
        <v>RESOLUCIÓN ( LICENCIA AMBIENTAL OLEODUCTO RUBIALES - CPF CUSIANA) 1712 de 2006</v>
      </c>
      <c r="K72" s="71" t="s">
        <v>745</v>
      </c>
      <c r="L72" s="71"/>
      <c r="M72" s="73">
        <v>2</v>
      </c>
      <c r="N72" s="71" t="s">
        <v>633</v>
      </c>
      <c r="O72" s="71" t="s">
        <v>814</v>
      </c>
      <c r="P72" s="73" t="s">
        <v>37</v>
      </c>
      <c r="Q72" s="71" t="s">
        <v>815</v>
      </c>
      <c r="R72" s="71" t="s">
        <v>654</v>
      </c>
      <c r="S72" s="71" t="s">
        <v>647</v>
      </c>
      <c r="T72" s="71" t="s">
        <v>638</v>
      </c>
      <c r="AP72" s="1"/>
      <c r="AQ72" s="1"/>
      <c r="AR72" s="1"/>
      <c r="AS72" s="1"/>
      <c r="AT72" s="1"/>
      <c r="AU72" s="1"/>
      <c r="AV72" s="1"/>
      <c r="AW72" s="1"/>
      <c r="AX72" s="1"/>
      <c r="AY72" s="1"/>
      <c r="AZ72" s="1"/>
      <c r="BA72" s="1"/>
      <c r="BB72" s="1"/>
      <c r="BC72" s="1"/>
    </row>
    <row r="73" spans="1:55" ht="72.599999999999994">
      <c r="A73" s="60"/>
      <c r="B73" s="107">
        <v>68</v>
      </c>
      <c r="C73" s="71" t="s">
        <v>811</v>
      </c>
      <c r="D73" s="71" t="s">
        <v>812</v>
      </c>
      <c r="E73" s="71" t="s">
        <v>631</v>
      </c>
      <c r="F73" s="71"/>
      <c r="G73" s="76" t="s">
        <v>813</v>
      </c>
      <c r="H73" s="73">
        <v>1712</v>
      </c>
      <c r="I73" s="73">
        <v>2006</v>
      </c>
      <c r="J73" s="71" t="str">
        <f t="shared" si="1"/>
        <v>RESOLUCIÓN ( LICENCIA AMBIENTAL OLEODUCTO RUBIALES - CPF CUSIANA) 1712 de 2006</v>
      </c>
      <c r="K73" s="71" t="s">
        <v>745</v>
      </c>
      <c r="L73" s="71"/>
      <c r="M73" s="73">
        <v>3</v>
      </c>
      <c r="N73" s="71" t="s">
        <v>633</v>
      </c>
      <c r="O73" s="71" t="s">
        <v>816</v>
      </c>
      <c r="P73" s="73" t="s">
        <v>37</v>
      </c>
      <c r="Q73" s="71" t="s">
        <v>817</v>
      </c>
      <c r="R73" s="71" t="s">
        <v>654</v>
      </c>
      <c r="S73" s="71" t="s">
        <v>637</v>
      </c>
      <c r="T73" s="71" t="s">
        <v>655</v>
      </c>
      <c r="AP73" s="1"/>
      <c r="AQ73" s="1"/>
      <c r="AR73" s="1"/>
      <c r="AS73" s="1"/>
      <c r="AT73" s="1"/>
      <c r="AU73" s="1"/>
      <c r="AV73" s="1"/>
      <c r="AW73" s="1"/>
      <c r="AX73" s="1"/>
      <c r="AY73" s="1"/>
      <c r="AZ73" s="1"/>
      <c r="BA73" s="1"/>
      <c r="BB73" s="1"/>
      <c r="BC73" s="1"/>
    </row>
    <row r="74" spans="1:55" ht="72.599999999999994">
      <c r="A74" s="60"/>
      <c r="B74" s="107">
        <v>69</v>
      </c>
      <c r="C74" s="71" t="s">
        <v>804</v>
      </c>
      <c r="D74" s="71" t="s">
        <v>28</v>
      </c>
      <c r="E74" s="71" t="s">
        <v>805</v>
      </c>
      <c r="F74" s="71"/>
      <c r="G74" s="76" t="s">
        <v>68</v>
      </c>
      <c r="H74" s="73">
        <v>1253</v>
      </c>
      <c r="I74" s="73">
        <v>2006</v>
      </c>
      <c r="J74" s="71" t="str">
        <f t="shared" si="1"/>
        <v>Resolución 1253 de 2006</v>
      </c>
      <c r="K74" s="71" t="s">
        <v>745</v>
      </c>
      <c r="L74" s="71" t="s">
        <v>818</v>
      </c>
      <c r="M74" s="73" t="s">
        <v>283</v>
      </c>
      <c r="N74" s="71" t="s">
        <v>633</v>
      </c>
      <c r="O74" s="71" t="s">
        <v>807</v>
      </c>
      <c r="P74" s="73" t="s">
        <v>37</v>
      </c>
      <c r="Q74" s="71" t="s">
        <v>808</v>
      </c>
      <c r="R74" s="71" t="s">
        <v>646</v>
      </c>
      <c r="S74" s="71" t="s">
        <v>647</v>
      </c>
      <c r="T74" s="71" t="s">
        <v>655</v>
      </c>
      <c r="AP74" s="1"/>
      <c r="AQ74" s="1"/>
      <c r="AR74" s="1"/>
      <c r="AS74" s="1"/>
      <c r="AT74" s="1"/>
      <c r="AU74" s="1"/>
      <c r="AV74" s="1"/>
      <c r="AW74" s="1"/>
      <c r="AX74" s="1"/>
      <c r="AY74" s="1"/>
      <c r="AZ74" s="1"/>
      <c r="BA74" s="1"/>
      <c r="BB74" s="1"/>
      <c r="BC74" s="1"/>
    </row>
    <row r="75" spans="1:55" ht="43.5">
      <c r="A75" s="60"/>
      <c r="B75" s="107">
        <v>70</v>
      </c>
      <c r="C75" s="71" t="s">
        <v>679</v>
      </c>
      <c r="D75" s="71" t="s">
        <v>28</v>
      </c>
      <c r="E75" s="4" t="s">
        <v>667</v>
      </c>
      <c r="F75" s="71"/>
      <c r="G75" s="76" t="s">
        <v>68</v>
      </c>
      <c r="H75" s="73">
        <v>601</v>
      </c>
      <c r="I75" s="73">
        <v>2006</v>
      </c>
      <c r="J75" s="71" t="str">
        <f t="shared" si="1"/>
        <v>Resolución 601 de 2006</v>
      </c>
      <c r="K75" s="71" t="s">
        <v>735</v>
      </c>
      <c r="L75" s="71" t="s">
        <v>819</v>
      </c>
      <c r="M75" s="73" t="s">
        <v>820</v>
      </c>
      <c r="N75" s="71" t="s">
        <v>633</v>
      </c>
      <c r="O75" s="71" t="s">
        <v>821</v>
      </c>
      <c r="P75" s="73" t="s">
        <v>37</v>
      </c>
      <c r="Q75" s="71" t="s">
        <v>822</v>
      </c>
      <c r="R75" s="71" t="s">
        <v>646</v>
      </c>
      <c r="S75" s="71" t="s">
        <v>647</v>
      </c>
      <c r="T75" s="71" t="s">
        <v>655</v>
      </c>
      <c r="AP75" s="1"/>
      <c r="AQ75" s="1"/>
      <c r="AR75" s="1"/>
      <c r="AS75" s="1"/>
      <c r="AT75" s="1"/>
      <c r="AU75" s="1"/>
      <c r="AV75" s="1"/>
      <c r="AW75" s="1"/>
      <c r="AX75" s="1"/>
      <c r="AY75" s="1"/>
      <c r="AZ75" s="1"/>
      <c r="BA75" s="1"/>
      <c r="BB75" s="1"/>
      <c r="BC75" s="1"/>
    </row>
    <row r="76" spans="1:55" ht="57.95">
      <c r="A76" s="60"/>
      <c r="B76" s="107">
        <v>71</v>
      </c>
      <c r="C76" s="71" t="s">
        <v>823</v>
      </c>
      <c r="D76" s="71" t="s">
        <v>28</v>
      </c>
      <c r="E76" s="71" t="s">
        <v>649</v>
      </c>
      <c r="F76" s="71"/>
      <c r="G76" s="76" t="s">
        <v>68</v>
      </c>
      <c r="H76" s="73">
        <v>627</v>
      </c>
      <c r="I76" s="73">
        <v>2006</v>
      </c>
      <c r="J76" s="71" t="str">
        <f t="shared" si="1"/>
        <v>Resolución 627 de 2006</v>
      </c>
      <c r="K76" s="71" t="s">
        <v>745</v>
      </c>
      <c r="L76" s="71" t="s">
        <v>824</v>
      </c>
      <c r="M76" s="73" t="s">
        <v>825</v>
      </c>
      <c r="N76" s="71" t="s">
        <v>633</v>
      </c>
      <c r="O76" s="71" t="s">
        <v>826</v>
      </c>
      <c r="P76" s="73" t="s">
        <v>37</v>
      </c>
      <c r="Q76" s="71" t="s">
        <v>800</v>
      </c>
      <c r="R76" s="71" t="s">
        <v>646</v>
      </c>
      <c r="S76" s="71" t="s">
        <v>647</v>
      </c>
      <c r="T76" s="71" t="s">
        <v>655</v>
      </c>
      <c r="AP76" s="1"/>
      <c r="AQ76" s="1"/>
      <c r="AR76" s="1"/>
      <c r="AS76" s="1"/>
      <c r="AT76" s="1"/>
      <c r="AU76" s="1"/>
      <c r="AV76" s="1"/>
      <c r="AW76" s="1"/>
      <c r="AX76" s="1"/>
      <c r="AY76" s="1"/>
      <c r="AZ76" s="1"/>
      <c r="BA76" s="1"/>
      <c r="BB76" s="1"/>
      <c r="BC76" s="1"/>
    </row>
    <row r="77" spans="1:55" ht="87">
      <c r="A77" s="60"/>
      <c r="B77" s="107">
        <v>72</v>
      </c>
      <c r="C77" s="71" t="s">
        <v>811</v>
      </c>
      <c r="D77" s="71" t="s">
        <v>812</v>
      </c>
      <c r="E77" s="71" t="s">
        <v>631</v>
      </c>
      <c r="F77" s="71"/>
      <c r="G77" s="76" t="s">
        <v>813</v>
      </c>
      <c r="H77" s="73">
        <v>1712</v>
      </c>
      <c r="I77" s="73">
        <v>2006</v>
      </c>
      <c r="J77" s="71" t="str">
        <f t="shared" si="1"/>
        <v>RESOLUCIÓN ( LICENCIA AMBIENTAL OLEODUCTO RUBIALES - CPF CUSIANA) 1712 de 2006</v>
      </c>
      <c r="K77" s="71" t="s">
        <v>745</v>
      </c>
      <c r="L77" s="71" t="s">
        <v>827</v>
      </c>
      <c r="M77" s="73">
        <v>5</v>
      </c>
      <c r="N77" s="71" t="s">
        <v>633</v>
      </c>
      <c r="O77" s="71" t="s">
        <v>828</v>
      </c>
      <c r="P77" s="73" t="s">
        <v>37</v>
      </c>
      <c r="Q77" s="71" t="s">
        <v>678</v>
      </c>
      <c r="R77" s="71" t="s">
        <v>646</v>
      </c>
      <c r="S77" s="71" t="s">
        <v>637</v>
      </c>
      <c r="T77" s="71" t="s">
        <v>638</v>
      </c>
      <c r="AP77" s="1"/>
      <c r="AQ77" s="1"/>
      <c r="AR77" s="1"/>
      <c r="AS77" s="1"/>
      <c r="AT77" s="1"/>
      <c r="AU77" s="1"/>
      <c r="AV77" s="1"/>
      <c r="AW77" s="1"/>
      <c r="AX77" s="1"/>
      <c r="AY77" s="1"/>
      <c r="AZ77" s="1"/>
      <c r="BA77" s="1"/>
      <c r="BB77" s="1"/>
      <c r="BC77" s="1"/>
    </row>
    <row r="78" spans="1:55" ht="87">
      <c r="A78" s="60"/>
      <c r="B78" s="107">
        <v>73</v>
      </c>
      <c r="C78" s="71" t="s">
        <v>811</v>
      </c>
      <c r="D78" s="71" t="s">
        <v>812</v>
      </c>
      <c r="E78" s="71" t="s">
        <v>631</v>
      </c>
      <c r="F78" s="71"/>
      <c r="G78" s="76" t="s">
        <v>813</v>
      </c>
      <c r="H78" s="73">
        <v>1712</v>
      </c>
      <c r="I78" s="73">
        <v>2006</v>
      </c>
      <c r="J78" s="71" t="str">
        <f t="shared" si="1"/>
        <v>RESOLUCIÓN ( LICENCIA AMBIENTAL OLEODUCTO RUBIALES - CPF CUSIANA) 1712 de 2006</v>
      </c>
      <c r="K78" s="71" t="s">
        <v>745</v>
      </c>
      <c r="L78" s="71" t="s">
        <v>827</v>
      </c>
      <c r="M78" s="73">
        <v>5</v>
      </c>
      <c r="N78" s="71" t="s">
        <v>633</v>
      </c>
      <c r="O78" s="71" t="s">
        <v>829</v>
      </c>
      <c r="P78" s="73" t="s">
        <v>37</v>
      </c>
      <c r="Q78" s="71" t="s">
        <v>678</v>
      </c>
      <c r="R78" s="71" t="s">
        <v>646</v>
      </c>
      <c r="S78" s="71" t="s">
        <v>647</v>
      </c>
      <c r="T78" s="71" t="s">
        <v>638</v>
      </c>
      <c r="AP78" s="1"/>
      <c r="AQ78" s="1"/>
      <c r="AR78" s="1"/>
      <c r="AS78" s="1"/>
      <c r="AT78" s="1"/>
      <c r="AU78" s="1"/>
      <c r="AV78" s="1"/>
      <c r="AW78" s="1"/>
      <c r="AX78" s="1"/>
      <c r="AY78" s="1"/>
      <c r="AZ78" s="1"/>
      <c r="BA78" s="1"/>
      <c r="BB78" s="1"/>
      <c r="BC78" s="1"/>
    </row>
    <row r="79" spans="1:55" ht="87">
      <c r="A79" s="60"/>
      <c r="B79" s="107">
        <v>74</v>
      </c>
      <c r="C79" s="71" t="s">
        <v>811</v>
      </c>
      <c r="D79" s="71" t="s">
        <v>812</v>
      </c>
      <c r="E79" s="71" t="s">
        <v>830</v>
      </c>
      <c r="F79" s="71"/>
      <c r="G79" s="76" t="s">
        <v>813</v>
      </c>
      <c r="H79" s="73">
        <v>1712</v>
      </c>
      <c r="I79" s="73">
        <v>2006</v>
      </c>
      <c r="J79" s="71" t="str">
        <f t="shared" si="1"/>
        <v>RESOLUCIÓN ( LICENCIA AMBIENTAL OLEODUCTO RUBIALES - CPF CUSIANA) 1712 de 2006</v>
      </c>
      <c r="K79" s="71" t="s">
        <v>745</v>
      </c>
      <c r="L79" s="71" t="s">
        <v>827</v>
      </c>
      <c r="M79" s="73">
        <v>5</v>
      </c>
      <c r="N79" s="71" t="s">
        <v>633</v>
      </c>
      <c r="O79" s="71" t="s">
        <v>831</v>
      </c>
      <c r="P79" s="73" t="s">
        <v>37</v>
      </c>
      <c r="Q79" s="71" t="s">
        <v>832</v>
      </c>
      <c r="R79" s="71" t="s">
        <v>646</v>
      </c>
      <c r="S79" s="71" t="s">
        <v>637</v>
      </c>
      <c r="T79" s="71" t="s">
        <v>638</v>
      </c>
      <c r="AP79" s="1"/>
      <c r="AQ79" s="1"/>
      <c r="AR79" s="1"/>
      <c r="AS79" s="1"/>
      <c r="AT79" s="1"/>
      <c r="AU79" s="1"/>
      <c r="AV79" s="1"/>
      <c r="AW79" s="1"/>
      <c r="AX79" s="1"/>
      <c r="AY79" s="1"/>
      <c r="AZ79" s="1"/>
      <c r="BA79" s="1"/>
      <c r="BB79" s="1"/>
      <c r="BC79" s="1"/>
    </row>
    <row r="80" spans="1:55" ht="87">
      <c r="A80" s="60"/>
      <c r="B80" s="107">
        <v>75</v>
      </c>
      <c r="C80" s="71" t="s">
        <v>811</v>
      </c>
      <c r="D80" s="71" t="s">
        <v>812</v>
      </c>
      <c r="E80" s="71" t="s">
        <v>830</v>
      </c>
      <c r="F80" s="71"/>
      <c r="G80" s="76" t="s">
        <v>813</v>
      </c>
      <c r="H80" s="73">
        <v>1712</v>
      </c>
      <c r="I80" s="73">
        <v>2006</v>
      </c>
      <c r="J80" s="71" t="str">
        <f t="shared" si="1"/>
        <v>RESOLUCIÓN ( LICENCIA AMBIENTAL OLEODUCTO RUBIALES - CPF CUSIANA) 1712 de 2006</v>
      </c>
      <c r="K80" s="71" t="s">
        <v>745</v>
      </c>
      <c r="L80" s="71" t="s">
        <v>827</v>
      </c>
      <c r="M80" s="73">
        <v>7</v>
      </c>
      <c r="N80" s="71" t="s">
        <v>633</v>
      </c>
      <c r="O80" s="71" t="s">
        <v>833</v>
      </c>
      <c r="P80" s="73" t="s">
        <v>37</v>
      </c>
      <c r="Q80" s="71" t="s">
        <v>834</v>
      </c>
      <c r="R80" s="71" t="s">
        <v>646</v>
      </c>
      <c r="S80" s="71" t="s">
        <v>637</v>
      </c>
      <c r="T80" s="71" t="s">
        <v>638</v>
      </c>
      <c r="AP80" s="1"/>
      <c r="AQ80" s="1"/>
      <c r="AR80" s="1"/>
      <c r="AS80" s="1"/>
      <c r="AT80" s="1"/>
      <c r="AU80" s="1"/>
      <c r="AV80" s="1"/>
      <c r="AW80" s="1"/>
      <c r="AX80" s="1"/>
      <c r="AY80" s="1"/>
      <c r="AZ80" s="1"/>
      <c r="BA80" s="1"/>
      <c r="BB80" s="1"/>
      <c r="BC80" s="1"/>
    </row>
    <row r="81" spans="1:55" ht="87">
      <c r="A81" s="60"/>
      <c r="B81" s="107">
        <v>76</v>
      </c>
      <c r="C81" s="71" t="s">
        <v>811</v>
      </c>
      <c r="D81" s="71" t="s">
        <v>812</v>
      </c>
      <c r="E81" s="71" t="s">
        <v>830</v>
      </c>
      <c r="F81" s="71"/>
      <c r="G81" s="76" t="s">
        <v>813</v>
      </c>
      <c r="H81" s="73">
        <v>1712</v>
      </c>
      <c r="I81" s="73">
        <v>2006</v>
      </c>
      <c r="J81" s="71" t="str">
        <f t="shared" si="1"/>
        <v>RESOLUCIÓN ( LICENCIA AMBIENTAL OLEODUCTO RUBIALES - CPF CUSIANA) 1712 de 2006</v>
      </c>
      <c r="K81" s="71" t="s">
        <v>745</v>
      </c>
      <c r="L81" s="71" t="s">
        <v>827</v>
      </c>
      <c r="M81" s="73">
        <v>12</v>
      </c>
      <c r="N81" s="71" t="s">
        <v>633</v>
      </c>
      <c r="O81" s="71" t="s">
        <v>835</v>
      </c>
      <c r="P81" s="73" t="s">
        <v>37</v>
      </c>
      <c r="Q81" s="71" t="s">
        <v>836</v>
      </c>
      <c r="R81" s="71" t="s">
        <v>646</v>
      </c>
      <c r="S81" s="71" t="s">
        <v>637</v>
      </c>
      <c r="T81" s="71" t="s">
        <v>638</v>
      </c>
      <c r="AP81" s="1"/>
      <c r="AQ81" s="1"/>
      <c r="AR81" s="1"/>
      <c r="AS81" s="1"/>
      <c r="AT81" s="1"/>
      <c r="AU81" s="1"/>
      <c r="AV81" s="1"/>
      <c r="AW81" s="1"/>
      <c r="AX81" s="1"/>
      <c r="AY81" s="1"/>
      <c r="AZ81" s="1"/>
      <c r="BA81" s="1"/>
      <c r="BB81" s="1"/>
      <c r="BC81" s="1"/>
    </row>
    <row r="82" spans="1:55" ht="87">
      <c r="A82" s="60"/>
      <c r="B82" s="107">
        <v>77</v>
      </c>
      <c r="C82" s="71" t="s">
        <v>811</v>
      </c>
      <c r="D82" s="71" t="s">
        <v>812</v>
      </c>
      <c r="E82" s="71" t="s">
        <v>830</v>
      </c>
      <c r="F82" s="71"/>
      <c r="G82" s="76" t="s">
        <v>813</v>
      </c>
      <c r="H82" s="73">
        <v>1712</v>
      </c>
      <c r="I82" s="73">
        <v>2006</v>
      </c>
      <c r="J82" s="71" t="str">
        <f t="shared" si="1"/>
        <v>RESOLUCIÓN ( LICENCIA AMBIENTAL OLEODUCTO RUBIALES - CPF CUSIANA) 1712 de 2006</v>
      </c>
      <c r="K82" s="71" t="s">
        <v>745</v>
      </c>
      <c r="L82" s="71" t="s">
        <v>827</v>
      </c>
      <c r="M82" s="73">
        <v>19</v>
      </c>
      <c r="N82" s="71" t="s">
        <v>633</v>
      </c>
      <c r="O82" s="71" t="s">
        <v>837</v>
      </c>
      <c r="P82" s="73" t="s">
        <v>37</v>
      </c>
      <c r="Q82" s="71" t="s">
        <v>834</v>
      </c>
      <c r="R82" s="71" t="s">
        <v>646</v>
      </c>
      <c r="S82" s="71" t="s">
        <v>647</v>
      </c>
      <c r="T82" s="71" t="s">
        <v>638</v>
      </c>
      <c r="AP82" s="1"/>
      <c r="AQ82" s="1"/>
      <c r="AR82" s="1"/>
      <c r="AS82" s="1"/>
      <c r="AT82" s="1"/>
      <c r="AU82" s="1"/>
      <c r="AV82" s="1"/>
      <c r="AW82" s="1"/>
      <c r="AX82" s="1"/>
      <c r="AY82" s="1"/>
      <c r="AZ82" s="1"/>
      <c r="BA82" s="1"/>
      <c r="BB82" s="1"/>
      <c r="BC82" s="1"/>
    </row>
    <row r="83" spans="1:55" ht="87">
      <c r="A83" s="60"/>
      <c r="B83" s="107">
        <v>78</v>
      </c>
      <c r="C83" s="71" t="s">
        <v>811</v>
      </c>
      <c r="D83" s="71" t="s">
        <v>812</v>
      </c>
      <c r="E83" s="71" t="s">
        <v>830</v>
      </c>
      <c r="F83" s="71"/>
      <c r="G83" s="76" t="s">
        <v>813</v>
      </c>
      <c r="H83" s="73">
        <v>1712</v>
      </c>
      <c r="I83" s="73">
        <v>2006</v>
      </c>
      <c r="J83" s="71" t="str">
        <f t="shared" si="1"/>
        <v>RESOLUCIÓN ( LICENCIA AMBIENTAL OLEODUCTO RUBIALES - CPF CUSIANA) 1712 de 2006</v>
      </c>
      <c r="K83" s="71" t="s">
        <v>745</v>
      </c>
      <c r="L83" s="71" t="s">
        <v>827</v>
      </c>
      <c r="M83" s="73">
        <v>23</v>
      </c>
      <c r="N83" s="71" t="s">
        <v>633</v>
      </c>
      <c r="O83" s="71" t="s">
        <v>837</v>
      </c>
      <c r="P83" s="73" t="s">
        <v>37</v>
      </c>
      <c r="Q83" s="71" t="s">
        <v>834</v>
      </c>
      <c r="R83" s="71" t="s">
        <v>646</v>
      </c>
      <c r="S83" s="71" t="s">
        <v>647</v>
      </c>
      <c r="T83" s="71" t="s">
        <v>638</v>
      </c>
      <c r="AP83" s="1"/>
      <c r="AQ83" s="1"/>
      <c r="AR83" s="1"/>
      <c r="AS83" s="1"/>
      <c r="AT83" s="1"/>
      <c r="AU83" s="1"/>
      <c r="AV83" s="1"/>
      <c r="AW83" s="1"/>
      <c r="AX83" s="1"/>
      <c r="AY83" s="1"/>
      <c r="AZ83" s="1"/>
      <c r="BA83" s="1"/>
      <c r="BB83" s="1"/>
      <c r="BC83" s="1"/>
    </row>
    <row r="84" spans="1:55" ht="57.95">
      <c r="A84" s="60"/>
      <c r="B84" s="107">
        <v>79</v>
      </c>
      <c r="C84" s="105" t="s">
        <v>701</v>
      </c>
      <c r="D84" s="4" t="s">
        <v>28</v>
      </c>
      <c r="E84" s="4" t="s">
        <v>667</v>
      </c>
      <c r="F84" s="4"/>
      <c r="G84" s="76" t="s">
        <v>68</v>
      </c>
      <c r="H84" s="6">
        <v>901</v>
      </c>
      <c r="I84" s="6">
        <v>2006</v>
      </c>
      <c r="J84" s="4" t="str">
        <f t="shared" si="1"/>
        <v>Resolución 901 de 2006</v>
      </c>
      <c r="K84" s="4" t="s">
        <v>745</v>
      </c>
      <c r="L84" s="4" t="s">
        <v>838</v>
      </c>
      <c r="M84" s="6" t="s">
        <v>839</v>
      </c>
      <c r="N84" s="4" t="s">
        <v>64</v>
      </c>
      <c r="O84" s="4" t="s">
        <v>706</v>
      </c>
      <c r="P84" s="6" t="s">
        <v>37</v>
      </c>
      <c r="Q84" s="4" t="s">
        <v>707</v>
      </c>
      <c r="R84" s="4" t="s">
        <v>708</v>
      </c>
      <c r="S84" s="4" t="s">
        <v>647</v>
      </c>
      <c r="T84" s="4" t="s">
        <v>638</v>
      </c>
      <c r="AP84" s="1"/>
      <c r="AQ84" s="1"/>
      <c r="AR84" s="1"/>
      <c r="AS84" s="1"/>
      <c r="AT84" s="1"/>
      <c r="AU84" s="1"/>
      <c r="AV84" s="1"/>
      <c r="AW84" s="1"/>
      <c r="AX84" s="1"/>
      <c r="AY84" s="1"/>
      <c r="AZ84" s="1"/>
      <c r="BA84" s="1"/>
      <c r="BB84" s="1"/>
      <c r="BC84" s="1"/>
    </row>
    <row r="85" spans="1:55" ht="72.599999999999994">
      <c r="A85" s="60"/>
      <c r="B85" s="107">
        <v>80</v>
      </c>
      <c r="C85" s="71" t="s">
        <v>811</v>
      </c>
      <c r="D85" s="71" t="s">
        <v>812</v>
      </c>
      <c r="E85" s="71" t="s">
        <v>631</v>
      </c>
      <c r="F85" s="71"/>
      <c r="G85" s="76" t="s">
        <v>813</v>
      </c>
      <c r="H85" s="73">
        <v>1712</v>
      </c>
      <c r="I85" s="73">
        <v>2006</v>
      </c>
      <c r="J85" s="71" t="str">
        <f t="shared" si="1"/>
        <v>RESOLUCIÓN ( LICENCIA AMBIENTAL OLEODUCTO RUBIALES - CPF CUSIANA) 1712 de 2006</v>
      </c>
      <c r="K85" s="71" t="s">
        <v>745</v>
      </c>
      <c r="L85" s="71"/>
      <c r="M85" s="73">
        <v>2</v>
      </c>
      <c r="N85" s="71" t="s">
        <v>633</v>
      </c>
      <c r="O85" s="71" t="s">
        <v>816</v>
      </c>
      <c r="P85" s="73" t="s">
        <v>37</v>
      </c>
      <c r="Q85" s="71" t="s">
        <v>817</v>
      </c>
      <c r="R85" s="71" t="s">
        <v>654</v>
      </c>
      <c r="S85" s="71" t="s">
        <v>637</v>
      </c>
      <c r="T85" s="71" t="s">
        <v>655</v>
      </c>
      <c r="AP85" s="1"/>
      <c r="AQ85" s="1"/>
      <c r="AR85" s="1"/>
      <c r="AS85" s="1"/>
      <c r="AT85" s="1"/>
      <c r="AU85" s="1"/>
      <c r="AV85" s="1"/>
      <c r="AW85" s="1"/>
      <c r="AX85" s="1"/>
      <c r="AY85" s="1"/>
      <c r="AZ85" s="1"/>
      <c r="BA85" s="1"/>
      <c r="BB85" s="1"/>
      <c r="BC85" s="1"/>
    </row>
    <row r="86" spans="1:55" ht="87">
      <c r="A86" s="60"/>
      <c r="B86" s="107">
        <v>81</v>
      </c>
      <c r="C86" s="71" t="s">
        <v>682</v>
      </c>
      <c r="D86" s="71" t="s">
        <v>28</v>
      </c>
      <c r="E86" s="71" t="s">
        <v>683</v>
      </c>
      <c r="F86" s="71"/>
      <c r="G86" s="67" t="s">
        <v>237</v>
      </c>
      <c r="H86" s="73">
        <v>1575</v>
      </c>
      <c r="I86" s="73">
        <v>2007</v>
      </c>
      <c r="J86" s="71" t="str">
        <f t="shared" si="1"/>
        <v>Decreto 1575 de 2007</v>
      </c>
      <c r="K86" s="71" t="s">
        <v>159</v>
      </c>
      <c r="L86" s="71" t="s">
        <v>840</v>
      </c>
      <c r="M86" s="73">
        <v>10</v>
      </c>
      <c r="N86" s="71" t="s">
        <v>633</v>
      </c>
      <c r="O86" s="71" t="s">
        <v>841</v>
      </c>
      <c r="P86" s="73" t="s">
        <v>37</v>
      </c>
      <c r="Q86" s="71" t="s">
        <v>842</v>
      </c>
      <c r="R86" s="71" t="s">
        <v>636</v>
      </c>
      <c r="S86" s="71" t="s">
        <v>647</v>
      </c>
      <c r="T86" s="71" t="s">
        <v>655</v>
      </c>
      <c r="AP86" s="1"/>
      <c r="AQ86" s="1"/>
      <c r="AR86" s="1"/>
      <c r="AS86" s="1"/>
      <c r="AT86" s="1"/>
      <c r="AU86" s="1"/>
      <c r="AV86" s="1"/>
      <c r="AW86" s="1"/>
      <c r="AX86" s="1"/>
      <c r="AY86" s="1"/>
      <c r="AZ86" s="1"/>
      <c r="BA86" s="1"/>
      <c r="BB86" s="1"/>
      <c r="BC86" s="1"/>
    </row>
    <row r="87" spans="1:55" ht="57.95">
      <c r="A87" s="60"/>
      <c r="B87" s="107">
        <v>82</v>
      </c>
      <c r="C87" s="71" t="s">
        <v>630</v>
      </c>
      <c r="D87" s="71" t="s">
        <v>28</v>
      </c>
      <c r="E87" s="71" t="s">
        <v>631</v>
      </c>
      <c r="F87" s="71"/>
      <c r="G87" s="76" t="s">
        <v>68</v>
      </c>
      <c r="H87" s="73">
        <v>1362</v>
      </c>
      <c r="I87" s="73">
        <v>2007</v>
      </c>
      <c r="J87" s="71" t="str">
        <f t="shared" si="1"/>
        <v>Resolución 1362 de 2007</v>
      </c>
      <c r="K87" s="71" t="s">
        <v>745</v>
      </c>
      <c r="L87" s="71" t="s">
        <v>843</v>
      </c>
      <c r="M87" s="73">
        <v>2</v>
      </c>
      <c r="N87" s="71" t="s">
        <v>633</v>
      </c>
      <c r="O87" s="71" t="s">
        <v>844</v>
      </c>
      <c r="P87" s="73" t="s">
        <v>37</v>
      </c>
      <c r="Q87" s="71" t="s">
        <v>845</v>
      </c>
      <c r="R87" s="71" t="s">
        <v>646</v>
      </c>
      <c r="S87" s="71" t="s">
        <v>647</v>
      </c>
      <c r="T87" s="71" t="s">
        <v>655</v>
      </c>
      <c r="AP87" s="1"/>
      <c r="AQ87" s="1"/>
      <c r="AR87" s="1"/>
      <c r="AS87" s="1"/>
      <c r="AT87" s="1"/>
      <c r="AU87" s="1"/>
      <c r="AV87" s="1"/>
      <c r="AW87" s="1"/>
      <c r="AX87" s="1"/>
      <c r="AY87" s="1"/>
      <c r="AZ87" s="1"/>
      <c r="BA87" s="1"/>
      <c r="BB87" s="1"/>
      <c r="BC87" s="1"/>
    </row>
    <row r="88" spans="1:55" ht="57.95">
      <c r="A88" s="60"/>
      <c r="B88" s="107">
        <v>83</v>
      </c>
      <c r="C88" s="71" t="s">
        <v>630</v>
      </c>
      <c r="D88" s="71" t="s">
        <v>28</v>
      </c>
      <c r="E88" s="71" t="s">
        <v>631</v>
      </c>
      <c r="F88" s="71"/>
      <c r="G88" s="76" t="s">
        <v>68</v>
      </c>
      <c r="H88" s="73">
        <v>1362</v>
      </c>
      <c r="I88" s="73">
        <v>2007</v>
      </c>
      <c r="J88" s="71" t="str">
        <f t="shared" si="1"/>
        <v>Resolución 1362 de 2007</v>
      </c>
      <c r="K88" s="71" t="s">
        <v>745</v>
      </c>
      <c r="L88" s="71" t="s">
        <v>843</v>
      </c>
      <c r="M88" s="73">
        <v>4</v>
      </c>
      <c r="N88" s="71" t="s">
        <v>633</v>
      </c>
      <c r="O88" s="71" t="s">
        <v>844</v>
      </c>
      <c r="P88" s="73" t="s">
        <v>37</v>
      </c>
      <c r="Q88" s="71" t="s">
        <v>845</v>
      </c>
      <c r="R88" s="71" t="s">
        <v>646</v>
      </c>
      <c r="S88" s="71" t="s">
        <v>647</v>
      </c>
      <c r="T88" s="71" t="s">
        <v>655</v>
      </c>
      <c r="AP88" s="1"/>
      <c r="AQ88" s="1"/>
      <c r="AR88" s="1"/>
      <c r="AS88" s="1"/>
      <c r="AT88" s="1"/>
      <c r="AU88" s="1"/>
      <c r="AV88" s="1"/>
      <c r="AW88" s="1"/>
      <c r="AX88" s="1"/>
      <c r="AY88" s="1"/>
      <c r="AZ88" s="1"/>
      <c r="BA88" s="1"/>
      <c r="BB88" s="1"/>
      <c r="BC88" s="1"/>
    </row>
    <row r="89" spans="1:55" ht="57.95">
      <c r="A89" s="60"/>
      <c r="B89" s="107">
        <v>84</v>
      </c>
      <c r="C89" s="71" t="s">
        <v>630</v>
      </c>
      <c r="D89" s="71" t="s">
        <v>28</v>
      </c>
      <c r="E89" s="71" t="s">
        <v>631</v>
      </c>
      <c r="F89" s="71"/>
      <c r="G89" s="76" t="s">
        <v>68</v>
      </c>
      <c r="H89" s="73">
        <v>1362</v>
      </c>
      <c r="I89" s="73">
        <v>2007</v>
      </c>
      <c r="J89" s="71" t="str">
        <f t="shared" si="1"/>
        <v>Resolución 1362 de 2007</v>
      </c>
      <c r="K89" s="71" t="s">
        <v>745</v>
      </c>
      <c r="L89" s="71" t="s">
        <v>843</v>
      </c>
      <c r="M89" s="73">
        <v>5</v>
      </c>
      <c r="N89" s="71" t="s">
        <v>633</v>
      </c>
      <c r="O89" s="71" t="s">
        <v>846</v>
      </c>
      <c r="P89" s="73" t="s">
        <v>37</v>
      </c>
      <c r="Q89" s="71" t="s">
        <v>845</v>
      </c>
      <c r="R89" s="71" t="s">
        <v>646</v>
      </c>
      <c r="S89" s="71" t="s">
        <v>647</v>
      </c>
      <c r="T89" s="71" t="s">
        <v>655</v>
      </c>
      <c r="AP89" s="1"/>
      <c r="AQ89" s="1"/>
      <c r="AR89" s="1"/>
      <c r="AS89" s="1"/>
      <c r="AT89" s="1"/>
      <c r="AU89" s="1"/>
      <c r="AV89" s="1"/>
      <c r="AW89" s="1"/>
      <c r="AX89" s="1"/>
      <c r="AY89" s="1"/>
      <c r="AZ89" s="1"/>
      <c r="BA89" s="1"/>
      <c r="BB89" s="1"/>
      <c r="BC89" s="1"/>
    </row>
    <row r="90" spans="1:55" ht="101.45">
      <c r="A90" s="60"/>
      <c r="B90" s="107">
        <v>85</v>
      </c>
      <c r="C90" s="71" t="s">
        <v>789</v>
      </c>
      <c r="D90" s="71" t="s">
        <v>28</v>
      </c>
      <c r="E90" s="71" t="s">
        <v>790</v>
      </c>
      <c r="F90" s="71"/>
      <c r="G90" s="67" t="s">
        <v>237</v>
      </c>
      <c r="H90" s="73">
        <v>2501</v>
      </c>
      <c r="I90" s="73">
        <v>2007</v>
      </c>
      <c r="J90" s="71" t="str">
        <f t="shared" si="1"/>
        <v>Decreto 2501 de 2007</v>
      </c>
      <c r="K90" s="71" t="s">
        <v>847</v>
      </c>
      <c r="L90" s="71" t="s">
        <v>848</v>
      </c>
      <c r="M90" s="73">
        <v>1</v>
      </c>
      <c r="N90" s="71" t="s">
        <v>633</v>
      </c>
      <c r="O90" s="71" t="s">
        <v>792</v>
      </c>
      <c r="P90" s="73" t="s">
        <v>37</v>
      </c>
      <c r="Q90" s="71" t="s">
        <v>731</v>
      </c>
      <c r="R90" s="71" t="s">
        <v>636</v>
      </c>
      <c r="S90" s="71" t="s">
        <v>647</v>
      </c>
      <c r="T90" s="71" t="s">
        <v>655</v>
      </c>
      <c r="AP90" s="1"/>
      <c r="AQ90" s="1"/>
      <c r="AR90" s="1"/>
      <c r="AS90" s="1"/>
      <c r="AT90" s="1"/>
      <c r="AU90" s="1"/>
      <c r="AV90" s="1"/>
      <c r="AW90" s="1"/>
      <c r="AX90" s="1"/>
      <c r="AY90" s="1"/>
      <c r="AZ90" s="1"/>
      <c r="BA90" s="1"/>
      <c r="BB90" s="1"/>
      <c r="BC90" s="1"/>
    </row>
    <row r="91" spans="1:55" ht="101.45">
      <c r="A91" s="60"/>
      <c r="B91" s="107">
        <v>86</v>
      </c>
      <c r="C91" s="71" t="s">
        <v>811</v>
      </c>
      <c r="D91" s="71" t="s">
        <v>812</v>
      </c>
      <c r="E91" s="4" t="s">
        <v>667</v>
      </c>
      <c r="F91" s="71"/>
      <c r="G91" s="76" t="s">
        <v>849</v>
      </c>
      <c r="H91" s="73">
        <v>1586</v>
      </c>
      <c r="I91" s="73">
        <v>2008</v>
      </c>
      <c r="J91" s="71" t="str">
        <f t="shared" si="1"/>
        <v>RESOLUCIÓN (LICENCIA AMBIENTAL EBR) 1586 de 2008</v>
      </c>
      <c r="K91" s="71" t="s">
        <v>745</v>
      </c>
      <c r="L91" s="71" t="s">
        <v>850</v>
      </c>
      <c r="M91" s="73" t="s">
        <v>851</v>
      </c>
      <c r="N91" s="71" t="s">
        <v>64</v>
      </c>
      <c r="O91" s="71" t="s">
        <v>852</v>
      </c>
      <c r="P91" s="73" t="s">
        <v>37</v>
      </c>
      <c r="Q91" s="71" t="s">
        <v>853</v>
      </c>
      <c r="R91" s="71" t="s">
        <v>646</v>
      </c>
      <c r="S91" s="71" t="s">
        <v>854</v>
      </c>
      <c r="T91" s="71" t="s">
        <v>638</v>
      </c>
      <c r="AP91" s="1"/>
      <c r="AQ91" s="1"/>
      <c r="AR91" s="1"/>
      <c r="AS91" s="1"/>
      <c r="AT91" s="1"/>
      <c r="AU91" s="1"/>
      <c r="AV91" s="1"/>
      <c r="AW91" s="1"/>
      <c r="AX91" s="1"/>
      <c r="AY91" s="1"/>
      <c r="AZ91" s="1"/>
      <c r="BA91" s="1"/>
      <c r="BB91" s="1"/>
      <c r="BC91" s="1"/>
    </row>
    <row r="92" spans="1:55" ht="57.95">
      <c r="A92" s="60"/>
      <c r="B92" s="107">
        <v>87</v>
      </c>
      <c r="C92" s="71" t="s">
        <v>679</v>
      </c>
      <c r="D92" s="71" t="s">
        <v>28</v>
      </c>
      <c r="E92" s="4" t="s">
        <v>667</v>
      </c>
      <c r="F92" s="71"/>
      <c r="G92" s="76" t="s">
        <v>68</v>
      </c>
      <c r="H92" s="73">
        <v>910</v>
      </c>
      <c r="I92" s="73">
        <v>2008</v>
      </c>
      <c r="J92" s="71" t="str">
        <f t="shared" si="1"/>
        <v>Resolución 910 de 2008</v>
      </c>
      <c r="K92" s="71" t="s">
        <v>745</v>
      </c>
      <c r="L92" s="71" t="s">
        <v>855</v>
      </c>
      <c r="M92" s="73">
        <v>5</v>
      </c>
      <c r="N92" s="71" t="s">
        <v>633</v>
      </c>
      <c r="O92" s="71" t="s">
        <v>856</v>
      </c>
      <c r="P92" s="73" t="s">
        <v>37</v>
      </c>
      <c r="Q92" s="71" t="s">
        <v>670</v>
      </c>
      <c r="R92" s="71" t="s">
        <v>646</v>
      </c>
      <c r="S92" s="71" t="s">
        <v>647</v>
      </c>
      <c r="T92" s="71" t="s">
        <v>655</v>
      </c>
      <c r="AP92" s="1"/>
      <c r="AQ92" s="1"/>
      <c r="AR92" s="1"/>
      <c r="AS92" s="1"/>
      <c r="AT92" s="1"/>
      <c r="AU92" s="1"/>
      <c r="AV92" s="1"/>
      <c r="AW92" s="1"/>
      <c r="AX92" s="1"/>
      <c r="AY92" s="1"/>
      <c r="AZ92" s="1"/>
      <c r="BA92" s="1"/>
      <c r="BB92" s="1"/>
      <c r="BC92" s="1"/>
    </row>
    <row r="93" spans="1:55" ht="57.95">
      <c r="A93" s="60"/>
      <c r="B93" s="107">
        <v>88</v>
      </c>
      <c r="C93" s="71" t="s">
        <v>679</v>
      </c>
      <c r="D93" s="71" t="s">
        <v>28</v>
      </c>
      <c r="E93" s="4" t="s">
        <v>667</v>
      </c>
      <c r="F93" s="71"/>
      <c r="G93" s="76" t="s">
        <v>68</v>
      </c>
      <c r="H93" s="73">
        <v>910</v>
      </c>
      <c r="I93" s="73">
        <v>2008</v>
      </c>
      <c r="J93" s="71" t="str">
        <f t="shared" si="1"/>
        <v>Resolución 910 de 2008</v>
      </c>
      <c r="K93" s="71" t="s">
        <v>745</v>
      </c>
      <c r="L93" s="71" t="s">
        <v>857</v>
      </c>
      <c r="M93" s="73" t="s">
        <v>858</v>
      </c>
      <c r="N93" s="71" t="s">
        <v>633</v>
      </c>
      <c r="O93" s="71" t="s">
        <v>856</v>
      </c>
      <c r="P93" s="73" t="s">
        <v>37</v>
      </c>
      <c r="Q93" s="71" t="s">
        <v>859</v>
      </c>
      <c r="R93" s="71" t="s">
        <v>646</v>
      </c>
      <c r="S93" s="71" t="s">
        <v>647</v>
      </c>
      <c r="T93" s="71" t="s">
        <v>655</v>
      </c>
      <c r="AP93" s="1"/>
      <c r="AQ93" s="1"/>
      <c r="AR93" s="1"/>
      <c r="AS93" s="1"/>
      <c r="AT93" s="1"/>
      <c r="AU93" s="1"/>
      <c r="AV93" s="1"/>
      <c r="AW93" s="1"/>
      <c r="AX93" s="1"/>
      <c r="AY93" s="1"/>
      <c r="AZ93" s="1"/>
      <c r="BA93" s="1"/>
      <c r="BB93" s="1"/>
      <c r="BC93" s="1"/>
    </row>
    <row r="94" spans="1:55" ht="72.599999999999994">
      <c r="A94" s="60"/>
      <c r="B94" s="107">
        <v>89</v>
      </c>
      <c r="C94" s="71" t="s">
        <v>811</v>
      </c>
      <c r="D94" s="71" t="s">
        <v>812</v>
      </c>
      <c r="E94" s="71" t="s">
        <v>830</v>
      </c>
      <c r="F94" s="71"/>
      <c r="G94" s="76" t="s">
        <v>849</v>
      </c>
      <c r="H94" s="73">
        <v>1586</v>
      </c>
      <c r="I94" s="73">
        <v>2008</v>
      </c>
      <c r="J94" s="71" t="str">
        <f t="shared" si="1"/>
        <v>RESOLUCIÓN (LICENCIA AMBIENTAL EBR) 1586 de 2008</v>
      </c>
      <c r="K94" s="71" t="s">
        <v>745</v>
      </c>
      <c r="L94" s="71" t="s">
        <v>860</v>
      </c>
      <c r="M94" s="73"/>
      <c r="N94" s="71"/>
      <c r="O94" s="71"/>
      <c r="P94" s="73" t="s">
        <v>37</v>
      </c>
      <c r="Q94" s="71"/>
      <c r="R94" s="71"/>
      <c r="S94" s="71" t="s">
        <v>854</v>
      </c>
      <c r="T94" s="71" t="s">
        <v>655</v>
      </c>
      <c r="AP94" s="1"/>
      <c r="AQ94" s="1"/>
      <c r="AR94" s="1"/>
      <c r="AS94" s="1"/>
      <c r="AT94" s="1"/>
      <c r="AU94" s="1"/>
      <c r="AV94" s="1"/>
      <c r="AW94" s="1"/>
      <c r="AX94" s="1"/>
      <c r="AY94" s="1"/>
      <c r="AZ94" s="1"/>
      <c r="BA94" s="1"/>
      <c r="BB94" s="1"/>
      <c r="BC94" s="1"/>
    </row>
    <row r="95" spans="1:55" ht="246.6">
      <c r="A95" s="60"/>
      <c r="B95" s="107">
        <v>90</v>
      </c>
      <c r="C95" s="71" t="s">
        <v>811</v>
      </c>
      <c r="D95" s="71" t="s">
        <v>812</v>
      </c>
      <c r="E95" s="71" t="s">
        <v>631</v>
      </c>
      <c r="F95" s="71"/>
      <c r="G95" s="76" t="s">
        <v>849</v>
      </c>
      <c r="H95" s="73">
        <v>1586</v>
      </c>
      <c r="I95" s="73">
        <v>2008</v>
      </c>
      <c r="J95" s="71" t="str">
        <f t="shared" si="1"/>
        <v>RESOLUCIÓN (LICENCIA AMBIENTAL EBR) 1586 de 2008</v>
      </c>
      <c r="K95" s="71" t="s">
        <v>745</v>
      </c>
      <c r="L95" s="71" t="s">
        <v>861</v>
      </c>
      <c r="M95" s="73">
        <v>6</v>
      </c>
      <c r="N95" s="71" t="s">
        <v>633</v>
      </c>
      <c r="O95" s="71" t="s">
        <v>862</v>
      </c>
      <c r="P95" s="73" t="s">
        <v>37</v>
      </c>
      <c r="Q95" s="71" t="s">
        <v>863</v>
      </c>
      <c r="R95" s="71" t="s">
        <v>654</v>
      </c>
      <c r="S95" s="71" t="s">
        <v>854</v>
      </c>
      <c r="T95" s="71" t="s">
        <v>638</v>
      </c>
      <c r="AP95" s="1"/>
      <c r="AQ95" s="1"/>
      <c r="AR95" s="1"/>
      <c r="AS95" s="1"/>
      <c r="AT95" s="1"/>
      <c r="AU95" s="1"/>
      <c r="AV95" s="1"/>
      <c r="AW95" s="1"/>
      <c r="AX95" s="1"/>
      <c r="AY95" s="1"/>
      <c r="AZ95" s="1"/>
      <c r="BA95" s="1"/>
      <c r="BB95" s="1"/>
      <c r="BC95" s="1"/>
    </row>
    <row r="96" spans="1:55" ht="72.599999999999994">
      <c r="A96" s="60"/>
      <c r="B96" s="107">
        <v>91</v>
      </c>
      <c r="C96" s="71" t="s">
        <v>811</v>
      </c>
      <c r="D96" s="71" t="s">
        <v>812</v>
      </c>
      <c r="E96" s="71" t="s">
        <v>631</v>
      </c>
      <c r="F96" s="71"/>
      <c r="G96" s="76" t="s">
        <v>849</v>
      </c>
      <c r="H96" s="73">
        <v>1586</v>
      </c>
      <c r="I96" s="73">
        <v>2008</v>
      </c>
      <c r="J96" s="71" t="str">
        <f t="shared" si="1"/>
        <v>RESOLUCIÓN (LICENCIA AMBIENTAL EBR) 1586 de 2008</v>
      </c>
      <c r="K96" s="71" t="s">
        <v>745</v>
      </c>
      <c r="L96" s="71" t="s">
        <v>860</v>
      </c>
      <c r="M96" s="73">
        <v>6</v>
      </c>
      <c r="N96" s="71" t="s">
        <v>633</v>
      </c>
      <c r="O96" s="71" t="s">
        <v>864</v>
      </c>
      <c r="P96" s="73" t="s">
        <v>37</v>
      </c>
      <c r="Q96" s="71" t="s">
        <v>865</v>
      </c>
      <c r="R96" s="71" t="s">
        <v>654</v>
      </c>
      <c r="S96" s="71" t="s">
        <v>854</v>
      </c>
      <c r="T96" s="71" t="s">
        <v>638</v>
      </c>
      <c r="AP96" s="1"/>
      <c r="AQ96" s="1"/>
      <c r="AR96" s="1"/>
      <c r="AS96" s="1"/>
      <c r="AT96" s="1"/>
      <c r="AU96" s="1"/>
      <c r="AV96" s="1"/>
      <c r="AW96" s="1"/>
      <c r="AX96" s="1"/>
      <c r="AY96" s="1"/>
      <c r="AZ96" s="1"/>
      <c r="BA96" s="1"/>
      <c r="BB96" s="1"/>
      <c r="BC96" s="1"/>
    </row>
    <row r="97" spans="1:55" ht="87">
      <c r="A97" s="60"/>
      <c r="B97" s="107">
        <v>92</v>
      </c>
      <c r="C97" s="71" t="s">
        <v>811</v>
      </c>
      <c r="D97" s="71" t="s">
        <v>812</v>
      </c>
      <c r="E97" s="71" t="s">
        <v>631</v>
      </c>
      <c r="F97" s="71"/>
      <c r="G97" s="76" t="s">
        <v>849</v>
      </c>
      <c r="H97" s="73">
        <v>1586</v>
      </c>
      <c r="I97" s="73">
        <v>2008</v>
      </c>
      <c r="J97" s="71" t="str">
        <f t="shared" si="1"/>
        <v>RESOLUCIÓN (LICENCIA AMBIENTAL EBR) 1586 de 2008</v>
      </c>
      <c r="K97" s="71" t="s">
        <v>745</v>
      </c>
      <c r="L97" s="71"/>
      <c r="M97" s="73">
        <v>7</v>
      </c>
      <c r="N97" s="71" t="s">
        <v>633</v>
      </c>
      <c r="O97" s="71" t="s">
        <v>743</v>
      </c>
      <c r="P97" s="73" t="s">
        <v>37</v>
      </c>
      <c r="Q97" s="71" t="s">
        <v>866</v>
      </c>
      <c r="R97" s="71" t="s">
        <v>654</v>
      </c>
      <c r="S97" s="71" t="s">
        <v>854</v>
      </c>
      <c r="T97" s="71" t="s">
        <v>638</v>
      </c>
      <c r="AP97" s="1"/>
      <c r="AQ97" s="1"/>
      <c r="AR97" s="1"/>
      <c r="AS97" s="1"/>
      <c r="AT97" s="1"/>
      <c r="AU97" s="1"/>
      <c r="AV97" s="1"/>
      <c r="AW97" s="1"/>
      <c r="AX97" s="1"/>
      <c r="AY97" s="1"/>
      <c r="AZ97" s="1"/>
      <c r="BA97" s="1"/>
      <c r="BB97" s="1"/>
      <c r="BC97" s="1"/>
    </row>
    <row r="98" spans="1:55" ht="144.94999999999999">
      <c r="A98" s="60"/>
      <c r="B98" s="107">
        <v>93</v>
      </c>
      <c r="C98" s="71" t="s">
        <v>811</v>
      </c>
      <c r="D98" s="71" t="s">
        <v>812</v>
      </c>
      <c r="E98" s="71" t="s">
        <v>631</v>
      </c>
      <c r="F98" s="71"/>
      <c r="G98" s="76" t="s">
        <v>849</v>
      </c>
      <c r="H98" s="73">
        <v>1586</v>
      </c>
      <c r="I98" s="73">
        <v>2008</v>
      </c>
      <c r="J98" s="71" t="str">
        <f t="shared" si="1"/>
        <v>RESOLUCIÓN (LICENCIA AMBIENTAL EBR) 1586 de 2008</v>
      </c>
      <c r="K98" s="71" t="s">
        <v>745</v>
      </c>
      <c r="L98" s="71"/>
      <c r="M98" s="73">
        <v>7</v>
      </c>
      <c r="N98" s="71" t="s">
        <v>633</v>
      </c>
      <c r="O98" s="71" t="s">
        <v>867</v>
      </c>
      <c r="P98" s="73" t="s">
        <v>37</v>
      </c>
      <c r="Q98" s="71" t="s">
        <v>868</v>
      </c>
      <c r="R98" s="71" t="s">
        <v>654</v>
      </c>
      <c r="S98" s="71" t="s">
        <v>854</v>
      </c>
      <c r="T98" s="71" t="s">
        <v>638</v>
      </c>
      <c r="AP98" s="1"/>
      <c r="AQ98" s="1"/>
      <c r="AR98" s="1"/>
      <c r="AS98" s="1"/>
      <c r="AT98" s="1"/>
      <c r="AU98" s="1"/>
      <c r="AV98" s="1"/>
      <c r="AW98" s="1"/>
      <c r="AX98" s="1"/>
      <c r="AY98" s="1"/>
      <c r="AZ98" s="1"/>
      <c r="BA98" s="1"/>
      <c r="BB98" s="1"/>
      <c r="BC98" s="1"/>
    </row>
    <row r="99" spans="1:55" ht="72.599999999999994">
      <c r="A99" s="60"/>
      <c r="B99" s="107">
        <v>94</v>
      </c>
      <c r="C99" s="71" t="s">
        <v>811</v>
      </c>
      <c r="D99" s="71" t="s">
        <v>812</v>
      </c>
      <c r="E99" s="71" t="s">
        <v>631</v>
      </c>
      <c r="F99" s="71"/>
      <c r="G99" s="76" t="s">
        <v>849</v>
      </c>
      <c r="H99" s="73">
        <v>1586</v>
      </c>
      <c r="I99" s="73">
        <v>2008</v>
      </c>
      <c r="J99" s="71" t="str">
        <f t="shared" si="1"/>
        <v>RESOLUCIÓN (LICENCIA AMBIENTAL EBR) 1586 de 2008</v>
      </c>
      <c r="K99" s="71" t="s">
        <v>745</v>
      </c>
      <c r="L99" s="71" t="s">
        <v>869</v>
      </c>
      <c r="M99" s="73">
        <v>7</v>
      </c>
      <c r="N99" s="71" t="s">
        <v>633</v>
      </c>
      <c r="O99" s="71" t="s">
        <v>870</v>
      </c>
      <c r="P99" s="73" t="s">
        <v>37</v>
      </c>
      <c r="Q99" s="71" t="s">
        <v>871</v>
      </c>
      <c r="R99" s="71" t="s">
        <v>654</v>
      </c>
      <c r="S99" s="71" t="s">
        <v>854</v>
      </c>
      <c r="T99" s="71" t="s">
        <v>638</v>
      </c>
      <c r="AP99" s="1"/>
      <c r="AQ99" s="1"/>
      <c r="AR99" s="1"/>
      <c r="AS99" s="1"/>
      <c r="AT99" s="1"/>
      <c r="AU99" s="1"/>
      <c r="AV99" s="1"/>
      <c r="AW99" s="1"/>
      <c r="AX99" s="1"/>
      <c r="AY99" s="1"/>
      <c r="AZ99" s="1"/>
      <c r="BA99" s="1"/>
      <c r="BB99" s="1"/>
      <c r="BC99" s="1"/>
    </row>
    <row r="100" spans="1:55" ht="116.1">
      <c r="A100" s="60"/>
      <c r="B100" s="107">
        <v>95</v>
      </c>
      <c r="C100" s="71" t="s">
        <v>811</v>
      </c>
      <c r="D100" s="71" t="s">
        <v>812</v>
      </c>
      <c r="E100" s="71" t="s">
        <v>631</v>
      </c>
      <c r="F100" s="71"/>
      <c r="G100" s="76" t="s">
        <v>849</v>
      </c>
      <c r="H100" s="73">
        <v>1586</v>
      </c>
      <c r="I100" s="73">
        <v>2008</v>
      </c>
      <c r="J100" s="71" t="str">
        <f t="shared" si="1"/>
        <v>RESOLUCIÓN (LICENCIA AMBIENTAL EBR) 1586 de 2008</v>
      </c>
      <c r="K100" s="71" t="s">
        <v>745</v>
      </c>
      <c r="L100" s="71"/>
      <c r="M100" s="73">
        <v>7</v>
      </c>
      <c r="N100" s="71" t="s">
        <v>633</v>
      </c>
      <c r="O100" s="71" t="s">
        <v>872</v>
      </c>
      <c r="P100" s="73" t="s">
        <v>37</v>
      </c>
      <c r="Q100" s="71" t="s">
        <v>873</v>
      </c>
      <c r="R100" s="71" t="s">
        <v>654</v>
      </c>
      <c r="S100" s="71" t="s">
        <v>647</v>
      </c>
      <c r="T100" s="71" t="s">
        <v>638</v>
      </c>
      <c r="AP100" s="1"/>
      <c r="AQ100" s="1"/>
      <c r="AR100" s="1"/>
      <c r="AS100" s="1"/>
      <c r="AT100" s="1"/>
      <c r="AU100" s="1"/>
      <c r="AV100" s="1"/>
      <c r="AW100" s="1"/>
      <c r="AX100" s="1"/>
      <c r="AY100" s="1"/>
      <c r="AZ100" s="1"/>
      <c r="BA100" s="1"/>
      <c r="BB100" s="1"/>
      <c r="BC100" s="1"/>
    </row>
    <row r="101" spans="1:55" ht="72.599999999999994">
      <c r="A101" s="60"/>
      <c r="B101" s="107">
        <v>96</v>
      </c>
      <c r="C101" s="71" t="s">
        <v>811</v>
      </c>
      <c r="D101" s="71" t="s">
        <v>812</v>
      </c>
      <c r="E101" s="71" t="s">
        <v>631</v>
      </c>
      <c r="F101" s="71"/>
      <c r="G101" s="76" t="s">
        <v>813</v>
      </c>
      <c r="H101" s="73">
        <v>1617</v>
      </c>
      <c r="I101" s="73">
        <v>2008</v>
      </c>
      <c r="J101" s="71" t="str">
        <f t="shared" si="1"/>
        <v>RESOLUCIÓN ( LICENCIA AMBIENTAL OLEODUCTO RUBIALES - CPF CUSIANA) 1617 de 2008</v>
      </c>
      <c r="K101" s="71" t="s">
        <v>745</v>
      </c>
      <c r="L101" s="71"/>
      <c r="M101" s="73" t="s">
        <v>486</v>
      </c>
      <c r="N101" s="71" t="s">
        <v>633</v>
      </c>
      <c r="O101" s="71" t="s">
        <v>874</v>
      </c>
      <c r="P101" s="73" t="s">
        <v>37</v>
      </c>
      <c r="Q101" s="71" t="s">
        <v>875</v>
      </c>
      <c r="R101" s="71" t="s">
        <v>636</v>
      </c>
      <c r="S101" s="71" t="s">
        <v>637</v>
      </c>
      <c r="T101" s="71" t="s">
        <v>638</v>
      </c>
      <c r="AP101" s="1"/>
      <c r="AQ101" s="1"/>
      <c r="AR101" s="1"/>
      <c r="AS101" s="1"/>
      <c r="AT101" s="1"/>
      <c r="AU101" s="1"/>
      <c r="AV101" s="1"/>
      <c r="AW101" s="1"/>
      <c r="AX101" s="1"/>
      <c r="AY101" s="1"/>
      <c r="AZ101" s="1"/>
      <c r="BA101" s="1"/>
      <c r="BB101" s="1"/>
      <c r="BC101" s="1"/>
    </row>
    <row r="102" spans="1:55" ht="72.599999999999994">
      <c r="A102" s="60"/>
      <c r="B102" s="107">
        <v>97</v>
      </c>
      <c r="C102" s="71" t="s">
        <v>811</v>
      </c>
      <c r="D102" s="71" t="s">
        <v>812</v>
      </c>
      <c r="E102" s="71" t="s">
        <v>649</v>
      </c>
      <c r="F102" s="71"/>
      <c r="G102" s="76" t="s">
        <v>813</v>
      </c>
      <c r="H102" s="73">
        <v>1617</v>
      </c>
      <c r="I102" s="73">
        <v>2008</v>
      </c>
      <c r="J102" s="71" t="str">
        <f t="shared" si="1"/>
        <v>RESOLUCIÓN ( LICENCIA AMBIENTAL OLEODUCTO RUBIALES - CPF CUSIANA) 1617 de 2008</v>
      </c>
      <c r="K102" s="71" t="s">
        <v>745</v>
      </c>
      <c r="L102" s="71" t="s">
        <v>876</v>
      </c>
      <c r="M102" s="73">
        <v>11</v>
      </c>
      <c r="N102" s="71" t="s">
        <v>633</v>
      </c>
      <c r="O102" s="71" t="s">
        <v>877</v>
      </c>
      <c r="P102" s="73" t="s">
        <v>37</v>
      </c>
      <c r="Q102" s="71" t="s">
        <v>678</v>
      </c>
      <c r="R102" s="71" t="s">
        <v>646</v>
      </c>
      <c r="S102" s="71" t="s">
        <v>647</v>
      </c>
      <c r="T102" s="71" t="s">
        <v>638</v>
      </c>
      <c r="AP102" s="1"/>
      <c r="AQ102" s="1"/>
      <c r="AR102" s="1"/>
      <c r="AS102" s="1"/>
      <c r="AT102" s="1"/>
      <c r="AU102" s="1"/>
      <c r="AV102" s="1"/>
      <c r="AW102" s="1"/>
      <c r="AX102" s="1"/>
      <c r="AY102" s="1"/>
      <c r="AZ102" s="1"/>
      <c r="BA102" s="1"/>
      <c r="BB102" s="1"/>
      <c r="BC102" s="1"/>
    </row>
    <row r="103" spans="1:55" ht="72.599999999999994">
      <c r="A103" s="60"/>
      <c r="B103" s="107">
        <v>98</v>
      </c>
      <c r="C103" s="71" t="s">
        <v>811</v>
      </c>
      <c r="D103" s="71" t="s">
        <v>812</v>
      </c>
      <c r="E103" s="71" t="s">
        <v>830</v>
      </c>
      <c r="F103" s="71"/>
      <c r="G103" s="76" t="s">
        <v>813</v>
      </c>
      <c r="H103" s="73">
        <v>1617</v>
      </c>
      <c r="I103" s="73">
        <v>2008</v>
      </c>
      <c r="J103" s="71" t="str">
        <f t="shared" si="1"/>
        <v>RESOLUCIÓN ( LICENCIA AMBIENTAL OLEODUCTO RUBIALES - CPF CUSIANA) 1617 de 2008</v>
      </c>
      <c r="K103" s="71" t="s">
        <v>745</v>
      </c>
      <c r="L103" s="71" t="s">
        <v>876</v>
      </c>
      <c r="M103" s="73">
        <v>12</v>
      </c>
      <c r="N103" s="71" t="s">
        <v>633</v>
      </c>
      <c r="O103" s="71" t="s">
        <v>877</v>
      </c>
      <c r="P103" s="73" t="s">
        <v>37</v>
      </c>
      <c r="Q103" s="71" t="s">
        <v>788</v>
      </c>
      <c r="R103" s="71" t="s">
        <v>646</v>
      </c>
      <c r="S103" s="71" t="s">
        <v>637</v>
      </c>
      <c r="T103" s="71" t="s">
        <v>638</v>
      </c>
      <c r="AP103" s="1"/>
      <c r="AQ103" s="1"/>
      <c r="AR103" s="1"/>
      <c r="AS103" s="1"/>
      <c r="AT103" s="1"/>
      <c r="AU103" s="1"/>
      <c r="AV103" s="1"/>
      <c r="AW103" s="1"/>
      <c r="AX103" s="1"/>
      <c r="AY103" s="1"/>
      <c r="AZ103" s="1"/>
      <c r="BA103" s="1"/>
      <c r="BB103" s="1"/>
      <c r="BC103" s="1"/>
    </row>
    <row r="104" spans="1:55" ht="72.599999999999994">
      <c r="A104" s="60"/>
      <c r="B104" s="107">
        <v>99</v>
      </c>
      <c r="C104" s="71" t="s">
        <v>811</v>
      </c>
      <c r="D104" s="71" t="s">
        <v>812</v>
      </c>
      <c r="E104" s="71" t="s">
        <v>631</v>
      </c>
      <c r="F104" s="71"/>
      <c r="G104" s="76" t="s">
        <v>813</v>
      </c>
      <c r="H104" s="73">
        <v>1617</v>
      </c>
      <c r="I104" s="73">
        <v>2008</v>
      </c>
      <c r="J104" s="71" t="str">
        <f t="shared" si="1"/>
        <v>RESOLUCIÓN ( LICENCIA AMBIENTAL OLEODUCTO RUBIALES - CPF CUSIANA) 1617 de 2008</v>
      </c>
      <c r="K104" s="71" t="s">
        <v>745</v>
      </c>
      <c r="L104" s="71" t="s">
        <v>876</v>
      </c>
      <c r="M104" s="73">
        <v>13</v>
      </c>
      <c r="N104" s="71" t="s">
        <v>633</v>
      </c>
      <c r="O104" s="71" t="s">
        <v>878</v>
      </c>
      <c r="P104" s="73" t="s">
        <v>37</v>
      </c>
      <c r="Q104" s="71" t="s">
        <v>834</v>
      </c>
      <c r="R104" s="71" t="s">
        <v>646</v>
      </c>
      <c r="S104" s="71" t="s">
        <v>637</v>
      </c>
      <c r="T104" s="71" t="s">
        <v>638</v>
      </c>
      <c r="AP104" s="1"/>
      <c r="AQ104" s="1"/>
      <c r="AR104" s="1"/>
      <c r="AS104" s="1"/>
      <c r="AT104" s="1"/>
      <c r="AU104" s="1"/>
      <c r="AV104" s="1"/>
      <c r="AW104" s="1"/>
      <c r="AX104" s="1"/>
      <c r="AY104" s="1"/>
      <c r="AZ104" s="1"/>
      <c r="BA104" s="1"/>
      <c r="BB104" s="1"/>
      <c r="BC104" s="1"/>
    </row>
    <row r="105" spans="1:55" ht="72.599999999999994">
      <c r="A105" s="60"/>
      <c r="B105" s="107">
        <v>100</v>
      </c>
      <c r="C105" s="71" t="s">
        <v>630</v>
      </c>
      <c r="D105" s="71" t="s">
        <v>28</v>
      </c>
      <c r="E105" s="71" t="s">
        <v>631</v>
      </c>
      <c r="F105" s="71"/>
      <c r="G105" s="76" t="s">
        <v>60</v>
      </c>
      <c r="H105" s="73">
        <v>1252</v>
      </c>
      <c r="I105" s="73">
        <v>2008</v>
      </c>
      <c r="J105" s="71" t="str">
        <f t="shared" si="1"/>
        <v>Ley 1252 de 2008</v>
      </c>
      <c r="K105" s="71" t="s">
        <v>213</v>
      </c>
      <c r="L105" s="71" t="s">
        <v>879</v>
      </c>
      <c r="M105" s="73" t="s">
        <v>506</v>
      </c>
      <c r="N105" s="71" t="s">
        <v>633</v>
      </c>
      <c r="O105" s="71" t="s">
        <v>880</v>
      </c>
      <c r="P105" s="73" t="s">
        <v>37</v>
      </c>
      <c r="Q105" s="71" t="s">
        <v>881</v>
      </c>
      <c r="R105" s="71" t="s">
        <v>654</v>
      </c>
      <c r="S105" s="71" t="s">
        <v>647</v>
      </c>
      <c r="T105" s="71" t="s">
        <v>655</v>
      </c>
      <c r="AP105" s="1"/>
      <c r="AQ105" s="1"/>
      <c r="AR105" s="1"/>
      <c r="AS105" s="1"/>
      <c r="AT105" s="1"/>
      <c r="AU105" s="1"/>
      <c r="AV105" s="1"/>
      <c r="AW105" s="1"/>
      <c r="AX105" s="1"/>
      <c r="AY105" s="1"/>
      <c r="AZ105" s="1"/>
      <c r="BA105" s="1"/>
      <c r="BB105" s="1"/>
      <c r="BC105" s="1"/>
    </row>
    <row r="106" spans="1:55" ht="57.95">
      <c r="A106" s="60"/>
      <c r="B106" s="107">
        <v>101</v>
      </c>
      <c r="C106" s="71" t="s">
        <v>811</v>
      </c>
      <c r="D106" s="71" t="s">
        <v>812</v>
      </c>
      <c r="E106" s="71" t="s">
        <v>631</v>
      </c>
      <c r="F106" s="71"/>
      <c r="G106" s="76" t="s">
        <v>849</v>
      </c>
      <c r="H106" s="73">
        <v>1586</v>
      </c>
      <c r="I106" s="73">
        <v>2008</v>
      </c>
      <c r="J106" s="71" t="str">
        <f t="shared" si="1"/>
        <v>RESOLUCIÓN (LICENCIA AMBIENTAL EBR) 1586 de 2008</v>
      </c>
      <c r="K106" s="71" t="s">
        <v>745</v>
      </c>
      <c r="L106" s="71" t="s">
        <v>850</v>
      </c>
      <c r="M106" s="73">
        <v>4</v>
      </c>
      <c r="N106" s="71" t="s">
        <v>633</v>
      </c>
      <c r="O106" s="71" t="s">
        <v>882</v>
      </c>
      <c r="P106" s="73" t="s">
        <v>37</v>
      </c>
      <c r="Q106" s="71" t="s">
        <v>883</v>
      </c>
      <c r="R106" s="71" t="s">
        <v>646</v>
      </c>
      <c r="S106" s="71" t="s">
        <v>854</v>
      </c>
      <c r="T106" s="71" t="s">
        <v>638</v>
      </c>
      <c r="AP106" s="1"/>
      <c r="AQ106" s="1"/>
      <c r="AR106" s="1"/>
      <c r="AS106" s="1"/>
      <c r="AT106" s="1"/>
      <c r="AU106" s="1"/>
      <c r="AV106" s="1"/>
      <c r="AW106" s="1"/>
      <c r="AX106" s="1"/>
      <c r="AY106" s="1"/>
      <c r="AZ106" s="1"/>
      <c r="BA106" s="1"/>
      <c r="BB106" s="1"/>
      <c r="BC106" s="1"/>
    </row>
    <row r="107" spans="1:55" ht="57.95">
      <c r="A107" s="60"/>
      <c r="B107" s="107">
        <v>102</v>
      </c>
      <c r="C107" s="71" t="s">
        <v>811</v>
      </c>
      <c r="D107" s="71" t="s">
        <v>812</v>
      </c>
      <c r="E107" s="71" t="s">
        <v>683</v>
      </c>
      <c r="F107" s="71"/>
      <c r="G107" s="76" t="s">
        <v>849</v>
      </c>
      <c r="H107" s="73">
        <v>1586</v>
      </c>
      <c r="I107" s="73">
        <v>2008</v>
      </c>
      <c r="J107" s="71" t="str">
        <f t="shared" si="1"/>
        <v>RESOLUCIÓN (LICENCIA AMBIENTAL EBR) 1586 de 2008</v>
      </c>
      <c r="K107" s="71" t="s">
        <v>745</v>
      </c>
      <c r="L107" s="71" t="s">
        <v>850</v>
      </c>
      <c r="M107" s="73">
        <v>5</v>
      </c>
      <c r="N107" s="71" t="s">
        <v>633</v>
      </c>
      <c r="O107" s="71" t="s">
        <v>884</v>
      </c>
      <c r="P107" s="73" t="s">
        <v>37</v>
      </c>
      <c r="Q107" s="71" t="s">
        <v>885</v>
      </c>
      <c r="R107" s="71" t="s">
        <v>646</v>
      </c>
      <c r="S107" s="71" t="s">
        <v>854</v>
      </c>
      <c r="T107" s="71" t="s">
        <v>638</v>
      </c>
      <c r="AP107" s="1"/>
      <c r="AQ107" s="1"/>
      <c r="AR107" s="1"/>
      <c r="AS107" s="1"/>
      <c r="AT107" s="1"/>
      <c r="AU107" s="1"/>
      <c r="AV107" s="1"/>
      <c r="AW107" s="1"/>
      <c r="AX107" s="1"/>
      <c r="AY107" s="1"/>
      <c r="AZ107" s="1"/>
      <c r="BA107" s="1"/>
      <c r="BB107" s="1"/>
      <c r="BC107" s="1"/>
    </row>
    <row r="108" spans="1:55" ht="87">
      <c r="A108" s="60"/>
      <c r="B108" s="107">
        <v>103</v>
      </c>
      <c r="C108" s="71" t="s">
        <v>811</v>
      </c>
      <c r="D108" s="71" t="s">
        <v>812</v>
      </c>
      <c r="E108" s="71" t="s">
        <v>683</v>
      </c>
      <c r="F108" s="71"/>
      <c r="G108" s="76" t="s">
        <v>849</v>
      </c>
      <c r="H108" s="73">
        <v>1586</v>
      </c>
      <c r="I108" s="73">
        <v>2008</v>
      </c>
      <c r="J108" s="71" t="str">
        <f t="shared" si="1"/>
        <v>RESOLUCIÓN (LICENCIA AMBIENTAL EBR) 1586 de 2008</v>
      </c>
      <c r="K108" s="71" t="s">
        <v>745</v>
      </c>
      <c r="L108" s="71" t="s">
        <v>850</v>
      </c>
      <c r="M108" s="73">
        <v>5</v>
      </c>
      <c r="N108" s="71" t="s">
        <v>633</v>
      </c>
      <c r="O108" s="71" t="s">
        <v>886</v>
      </c>
      <c r="P108" s="73" t="s">
        <v>887</v>
      </c>
      <c r="Q108" s="71" t="s">
        <v>885</v>
      </c>
      <c r="R108" s="71" t="s">
        <v>646</v>
      </c>
      <c r="S108" s="71" t="s">
        <v>854</v>
      </c>
      <c r="T108" s="71" t="s">
        <v>638</v>
      </c>
      <c r="AP108" s="1"/>
      <c r="AQ108" s="1"/>
      <c r="AR108" s="1"/>
      <c r="AS108" s="1"/>
      <c r="AT108" s="1"/>
      <c r="AU108" s="1"/>
      <c r="AV108" s="1"/>
      <c r="AW108" s="1"/>
      <c r="AX108" s="1"/>
      <c r="AY108" s="1"/>
      <c r="AZ108" s="1"/>
      <c r="BA108" s="1"/>
      <c r="BB108" s="1"/>
      <c r="BC108" s="1"/>
    </row>
    <row r="109" spans="1:55" ht="159.6">
      <c r="A109" s="60"/>
      <c r="B109" s="107">
        <v>104</v>
      </c>
      <c r="C109" s="71" t="s">
        <v>811</v>
      </c>
      <c r="D109" s="71" t="s">
        <v>812</v>
      </c>
      <c r="E109" s="71" t="s">
        <v>683</v>
      </c>
      <c r="F109" s="71"/>
      <c r="G109" s="76" t="s">
        <v>849</v>
      </c>
      <c r="H109" s="73">
        <v>1586</v>
      </c>
      <c r="I109" s="73">
        <v>2008</v>
      </c>
      <c r="J109" s="71" t="str">
        <f t="shared" si="1"/>
        <v>RESOLUCIÓN (LICENCIA AMBIENTAL EBR) 1586 de 2008</v>
      </c>
      <c r="K109" s="71" t="s">
        <v>745</v>
      </c>
      <c r="L109" s="71" t="s">
        <v>850</v>
      </c>
      <c r="M109" s="73">
        <v>5</v>
      </c>
      <c r="N109" s="71" t="s">
        <v>633</v>
      </c>
      <c r="O109" s="71" t="s">
        <v>888</v>
      </c>
      <c r="P109" s="73" t="s">
        <v>37</v>
      </c>
      <c r="Q109" s="71" t="s">
        <v>889</v>
      </c>
      <c r="R109" s="71" t="s">
        <v>646</v>
      </c>
      <c r="S109" s="71" t="s">
        <v>854</v>
      </c>
      <c r="T109" s="71" t="s">
        <v>638</v>
      </c>
      <c r="AP109" s="1"/>
      <c r="AQ109" s="1"/>
      <c r="AR109" s="1"/>
      <c r="AS109" s="1"/>
      <c r="AT109" s="1"/>
      <c r="AU109" s="1"/>
      <c r="AV109" s="1"/>
      <c r="AW109" s="1"/>
      <c r="AX109" s="1"/>
      <c r="AY109" s="1"/>
      <c r="AZ109" s="1"/>
      <c r="BA109" s="1"/>
      <c r="BB109" s="1"/>
      <c r="BC109" s="1"/>
    </row>
    <row r="110" spans="1:55" ht="57.95">
      <c r="A110" s="60"/>
      <c r="B110" s="107">
        <v>105</v>
      </c>
      <c r="C110" s="71" t="s">
        <v>811</v>
      </c>
      <c r="D110" s="71" t="s">
        <v>812</v>
      </c>
      <c r="E110" s="71" t="s">
        <v>683</v>
      </c>
      <c r="F110" s="71"/>
      <c r="G110" s="76" t="s">
        <v>849</v>
      </c>
      <c r="H110" s="73">
        <v>1586</v>
      </c>
      <c r="I110" s="73">
        <v>2008</v>
      </c>
      <c r="J110" s="71" t="str">
        <f t="shared" si="1"/>
        <v>RESOLUCIÓN (LICENCIA AMBIENTAL EBR) 1586 de 2008</v>
      </c>
      <c r="K110" s="71" t="s">
        <v>745</v>
      </c>
      <c r="L110" s="71" t="s">
        <v>850</v>
      </c>
      <c r="M110" s="73">
        <v>5</v>
      </c>
      <c r="N110" s="71" t="s">
        <v>633</v>
      </c>
      <c r="O110" s="71" t="s">
        <v>890</v>
      </c>
      <c r="P110" s="73" t="s">
        <v>37</v>
      </c>
      <c r="Q110" s="71" t="s">
        <v>891</v>
      </c>
      <c r="R110" s="71" t="s">
        <v>646</v>
      </c>
      <c r="S110" s="71" t="s">
        <v>854</v>
      </c>
      <c r="T110" s="71" t="s">
        <v>638</v>
      </c>
      <c r="AP110" s="1"/>
      <c r="AQ110" s="1"/>
      <c r="AR110" s="1"/>
      <c r="AS110" s="1"/>
      <c r="AT110" s="1"/>
      <c r="AU110" s="1"/>
      <c r="AV110" s="1"/>
      <c r="AW110" s="1"/>
      <c r="AX110" s="1"/>
      <c r="AY110" s="1"/>
      <c r="AZ110" s="1"/>
      <c r="BA110" s="1"/>
      <c r="BB110" s="1"/>
      <c r="BC110" s="1"/>
    </row>
    <row r="111" spans="1:55" ht="57.95">
      <c r="A111" s="60"/>
      <c r="B111" s="107">
        <v>106</v>
      </c>
      <c r="C111" s="71" t="s">
        <v>811</v>
      </c>
      <c r="D111" s="71" t="s">
        <v>812</v>
      </c>
      <c r="E111" s="71" t="s">
        <v>631</v>
      </c>
      <c r="F111" s="71"/>
      <c r="G111" s="76" t="s">
        <v>849</v>
      </c>
      <c r="H111" s="73">
        <v>1586</v>
      </c>
      <c r="I111" s="73">
        <v>2008</v>
      </c>
      <c r="J111" s="71" t="str">
        <f t="shared" si="1"/>
        <v>RESOLUCIÓN (LICENCIA AMBIENTAL EBR) 1586 de 2008</v>
      </c>
      <c r="K111" s="71" t="s">
        <v>745</v>
      </c>
      <c r="L111" s="71" t="s">
        <v>850</v>
      </c>
      <c r="M111" s="73">
        <v>6</v>
      </c>
      <c r="N111" s="71" t="s">
        <v>633</v>
      </c>
      <c r="O111" s="71" t="s">
        <v>892</v>
      </c>
      <c r="P111" s="73" t="s">
        <v>37</v>
      </c>
      <c r="Q111" s="71" t="s">
        <v>788</v>
      </c>
      <c r="R111" s="71" t="s">
        <v>646</v>
      </c>
      <c r="S111" s="71" t="s">
        <v>854</v>
      </c>
      <c r="T111" s="71" t="s">
        <v>638</v>
      </c>
      <c r="AP111" s="1"/>
      <c r="AQ111" s="1"/>
      <c r="AR111" s="1"/>
      <c r="AS111" s="1"/>
      <c r="AT111" s="1"/>
      <c r="AU111" s="1"/>
      <c r="AV111" s="1"/>
      <c r="AW111" s="1"/>
      <c r="AX111" s="1"/>
      <c r="AY111" s="1"/>
      <c r="AZ111" s="1"/>
      <c r="BA111" s="1"/>
      <c r="BB111" s="1"/>
      <c r="BC111" s="1"/>
    </row>
    <row r="112" spans="1:55" ht="87">
      <c r="A112" s="60"/>
      <c r="B112" s="107">
        <v>107</v>
      </c>
      <c r="C112" s="71" t="s">
        <v>811</v>
      </c>
      <c r="D112" s="71" t="s">
        <v>812</v>
      </c>
      <c r="E112" s="71" t="s">
        <v>683</v>
      </c>
      <c r="F112" s="71"/>
      <c r="G112" s="76" t="s">
        <v>849</v>
      </c>
      <c r="H112" s="73">
        <v>1586</v>
      </c>
      <c r="I112" s="73">
        <v>2008</v>
      </c>
      <c r="J112" s="71" t="str">
        <f t="shared" si="1"/>
        <v>RESOLUCIÓN (LICENCIA AMBIENTAL EBR) 1586 de 2008</v>
      </c>
      <c r="K112" s="71" t="s">
        <v>745</v>
      </c>
      <c r="L112" s="71" t="s">
        <v>850</v>
      </c>
      <c r="M112" s="73">
        <v>6</v>
      </c>
      <c r="N112" s="71" t="s">
        <v>633</v>
      </c>
      <c r="O112" s="71" t="s">
        <v>893</v>
      </c>
      <c r="P112" s="73" t="s">
        <v>37</v>
      </c>
      <c r="Q112" s="71" t="s">
        <v>891</v>
      </c>
      <c r="R112" s="71" t="s">
        <v>646</v>
      </c>
      <c r="S112" s="71" t="s">
        <v>854</v>
      </c>
      <c r="T112" s="71" t="s">
        <v>638</v>
      </c>
      <c r="AP112" s="1"/>
      <c r="AQ112" s="1"/>
      <c r="AR112" s="1"/>
      <c r="AS112" s="1"/>
      <c r="AT112" s="1"/>
      <c r="AU112" s="1"/>
      <c r="AV112" s="1"/>
      <c r="AW112" s="1"/>
      <c r="AX112" s="1"/>
      <c r="AY112" s="1"/>
      <c r="AZ112" s="1"/>
      <c r="BA112" s="1"/>
      <c r="BB112" s="1"/>
      <c r="BC112" s="1"/>
    </row>
    <row r="113" spans="1:55" ht="87">
      <c r="A113" s="60"/>
      <c r="B113" s="107">
        <v>108</v>
      </c>
      <c r="C113" s="71" t="s">
        <v>789</v>
      </c>
      <c r="D113" s="71" t="s">
        <v>28</v>
      </c>
      <c r="E113" s="71" t="s">
        <v>790</v>
      </c>
      <c r="F113" s="71"/>
      <c r="G113" s="67" t="s">
        <v>237</v>
      </c>
      <c r="H113" s="73">
        <v>3450</v>
      </c>
      <c r="I113" s="73">
        <v>2008</v>
      </c>
      <c r="J113" s="71" t="str">
        <f t="shared" si="1"/>
        <v>Decreto 3450 de 2008</v>
      </c>
      <c r="K113" s="71" t="s">
        <v>159</v>
      </c>
      <c r="L113" s="71" t="s">
        <v>894</v>
      </c>
      <c r="M113" s="73">
        <v>1</v>
      </c>
      <c r="N113" s="71" t="s">
        <v>895</v>
      </c>
      <c r="O113" s="71" t="s">
        <v>792</v>
      </c>
      <c r="P113" s="73" t="s">
        <v>37</v>
      </c>
      <c r="Q113" s="71" t="s">
        <v>896</v>
      </c>
      <c r="R113" s="71" t="s">
        <v>636</v>
      </c>
      <c r="S113" s="71" t="s">
        <v>647</v>
      </c>
      <c r="T113" s="71" t="s">
        <v>655</v>
      </c>
      <c r="AP113" s="1"/>
      <c r="AQ113" s="1"/>
      <c r="AR113" s="1"/>
      <c r="AS113" s="1"/>
      <c r="AT113" s="1"/>
      <c r="AU113" s="1"/>
      <c r="AV113" s="1"/>
      <c r="AW113" s="1"/>
      <c r="AX113" s="1"/>
      <c r="AY113" s="1"/>
      <c r="AZ113" s="1"/>
      <c r="BA113" s="1"/>
      <c r="BB113" s="1"/>
      <c r="BC113" s="1"/>
    </row>
    <row r="114" spans="1:55" ht="57.95">
      <c r="A114" s="60"/>
      <c r="B114" s="107">
        <v>109</v>
      </c>
      <c r="C114" s="71" t="s">
        <v>679</v>
      </c>
      <c r="D114" s="71" t="s">
        <v>28</v>
      </c>
      <c r="E114" s="4" t="s">
        <v>667</v>
      </c>
      <c r="F114" s="71"/>
      <c r="G114" s="76" t="s">
        <v>68</v>
      </c>
      <c r="H114" s="73">
        <v>909</v>
      </c>
      <c r="I114" s="73">
        <v>2008</v>
      </c>
      <c r="J114" s="71" t="str">
        <f t="shared" si="1"/>
        <v>Resolución 909 de 2008</v>
      </c>
      <c r="K114" s="71" t="s">
        <v>745</v>
      </c>
      <c r="L114" s="71" t="s">
        <v>897</v>
      </c>
      <c r="M114" s="73" t="s">
        <v>898</v>
      </c>
      <c r="N114" s="71" t="s">
        <v>633</v>
      </c>
      <c r="O114" s="71" t="s">
        <v>899</v>
      </c>
      <c r="P114" s="73" t="s">
        <v>37</v>
      </c>
      <c r="Q114" s="71" t="s">
        <v>900</v>
      </c>
      <c r="R114" s="71" t="s">
        <v>646</v>
      </c>
      <c r="S114" s="71" t="s">
        <v>901</v>
      </c>
      <c r="T114" s="71" t="s">
        <v>638</v>
      </c>
      <c r="AP114" s="1"/>
      <c r="AQ114" s="1"/>
      <c r="AR114" s="1"/>
      <c r="AS114" s="1"/>
      <c r="AT114" s="1"/>
      <c r="AU114" s="1"/>
      <c r="AV114" s="1"/>
      <c r="AW114" s="1"/>
      <c r="AX114" s="1"/>
      <c r="AY114" s="1"/>
      <c r="AZ114" s="1"/>
      <c r="BA114" s="1"/>
      <c r="BB114" s="1"/>
      <c r="BC114" s="1"/>
    </row>
    <row r="115" spans="1:55" ht="57.95">
      <c r="A115" s="60"/>
      <c r="B115" s="107">
        <v>110</v>
      </c>
      <c r="C115" s="71" t="s">
        <v>679</v>
      </c>
      <c r="D115" s="71" t="s">
        <v>28</v>
      </c>
      <c r="E115" s="4" t="s">
        <v>667</v>
      </c>
      <c r="F115" s="71"/>
      <c r="G115" s="76" t="s">
        <v>68</v>
      </c>
      <c r="H115" s="73">
        <v>909</v>
      </c>
      <c r="I115" s="73">
        <v>2008</v>
      </c>
      <c r="J115" s="71" t="str">
        <f t="shared" si="1"/>
        <v>Resolución 909 de 2008</v>
      </c>
      <c r="K115" s="71" t="s">
        <v>745</v>
      </c>
      <c r="L115" s="71" t="s">
        <v>897</v>
      </c>
      <c r="M115" s="73" t="s">
        <v>902</v>
      </c>
      <c r="N115" s="71" t="s">
        <v>633</v>
      </c>
      <c r="O115" s="71" t="s">
        <v>899</v>
      </c>
      <c r="P115" s="73" t="s">
        <v>37</v>
      </c>
      <c r="Q115" s="71" t="s">
        <v>900</v>
      </c>
      <c r="R115" s="71" t="s">
        <v>646</v>
      </c>
      <c r="S115" s="71" t="s">
        <v>901</v>
      </c>
      <c r="T115" s="71" t="s">
        <v>638</v>
      </c>
      <c r="AP115" s="1"/>
      <c r="AQ115" s="1"/>
      <c r="AR115" s="1"/>
      <c r="AS115" s="1"/>
      <c r="AT115" s="1"/>
      <c r="AU115" s="1"/>
      <c r="AV115" s="1"/>
      <c r="AW115" s="1"/>
      <c r="AX115" s="1"/>
      <c r="AY115" s="1"/>
      <c r="AZ115" s="1"/>
      <c r="BA115" s="1"/>
      <c r="BB115" s="1"/>
      <c r="BC115" s="1"/>
    </row>
    <row r="116" spans="1:55" ht="57.95">
      <c r="A116" s="60"/>
      <c r="B116" s="107">
        <v>111</v>
      </c>
      <c r="C116" s="71" t="s">
        <v>679</v>
      </c>
      <c r="D116" s="71" t="s">
        <v>28</v>
      </c>
      <c r="E116" s="4" t="s">
        <v>667</v>
      </c>
      <c r="F116" s="71"/>
      <c r="G116" s="76" t="s">
        <v>68</v>
      </c>
      <c r="H116" s="73">
        <v>909</v>
      </c>
      <c r="I116" s="73">
        <v>2008</v>
      </c>
      <c r="J116" s="71" t="str">
        <f t="shared" si="1"/>
        <v>Resolución 909 de 2008</v>
      </c>
      <c r="K116" s="71" t="s">
        <v>745</v>
      </c>
      <c r="L116" s="71" t="s">
        <v>897</v>
      </c>
      <c r="M116" s="73" t="s">
        <v>903</v>
      </c>
      <c r="N116" s="71" t="s">
        <v>633</v>
      </c>
      <c r="O116" s="71" t="s">
        <v>899</v>
      </c>
      <c r="P116" s="73" t="s">
        <v>37</v>
      </c>
      <c r="Q116" s="71" t="s">
        <v>900</v>
      </c>
      <c r="R116" s="71" t="s">
        <v>646</v>
      </c>
      <c r="S116" s="71" t="s">
        <v>901</v>
      </c>
      <c r="T116" s="71" t="s">
        <v>638</v>
      </c>
      <c r="AP116" s="1"/>
      <c r="AQ116" s="1"/>
      <c r="AR116" s="1"/>
      <c r="AS116" s="1"/>
      <c r="AT116" s="1"/>
      <c r="AU116" s="1"/>
      <c r="AV116" s="1"/>
      <c r="AW116" s="1"/>
      <c r="AX116" s="1"/>
      <c r="AY116" s="1"/>
      <c r="AZ116" s="1"/>
      <c r="BA116" s="1"/>
      <c r="BB116" s="1"/>
      <c r="BC116" s="1"/>
    </row>
    <row r="117" spans="1:55" ht="72.599999999999994">
      <c r="A117" s="60"/>
      <c r="B117" s="107">
        <v>112</v>
      </c>
      <c r="C117" s="71" t="s">
        <v>811</v>
      </c>
      <c r="D117" s="71" t="s">
        <v>812</v>
      </c>
      <c r="E117" s="71" t="s">
        <v>631</v>
      </c>
      <c r="F117" s="71"/>
      <c r="G117" s="76" t="s">
        <v>813</v>
      </c>
      <c r="H117" s="73">
        <v>1617</v>
      </c>
      <c r="I117" s="73">
        <v>2008</v>
      </c>
      <c r="J117" s="71" t="str">
        <f t="shared" si="1"/>
        <v>RESOLUCIÓN ( LICENCIA AMBIENTAL OLEODUCTO RUBIALES - CPF CUSIANA) 1617 de 2008</v>
      </c>
      <c r="K117" s="71" t="s">
        <v>745</v>
      </c>
      <c r="L117" s="71"/>
      <c r="M117" s="73">
        <v>3</v>
      </c>
      <c r="N117" s="71" t="s">
        <v>633</v>
      </c>
      <c r="O117" s="71" t="s">
        <v>816</v>
      </c>
      <c r="P117" s="73" t="s">
        <v>37</v>
      </c>
      <c r="Q117" s="71" t="s">
        <v>817</v>
      </c>
      <c r="R117" s="71" t="s">
        <v>654</v>
      </c>
      <c r="S117" s="71" t="s">
        <v>637</v>
      </c>
      <c r="T117" s="71" t="s">
        <v>655</v>
      </c>
      <c r="AP117" s="1"/>
      <c r="AQ117" s="1"/>
      <c r="AR117" s="1"/>
      <c r="AS117" s="1"/>
      <c r="AT117" s="1"/>
      <c r="AU117" s="1"/>
      <c r="AV117" s="1"/>
      <c r="AW117" s="1"/>
      <c r="AX117" s="1"/>
      <c r="AY117" s="1"/>
      <c r="AZ117" s="1"/>
      <c r="BA117" s="1"/>
      <c r="BB117" s="1"/>
      <c r="BC117" s="1"/>
    </row>
    <row r="118" spans="1:55" ht="101.45">
      <c r="A118" s="60"/>
      <c r="B118" s="107">
        <v>113</v>
      </c>
      <c r="C118" s="71" t="s">
        <v>904</v>
      </c>
      <c r="D118" s="71" t="s">
        <v>28</v>
      </c>
      <c r="E118" s="71" t="s">
        <v>830</v>
      </c>
      <c r="F118" s="71"/>
      <c r="G118" s="76" t="s">
        <v>60</v>
      </c>
      <c r="H118" s="73">
        <v>1333</v>
      </c>
      <c r="I118" s="73">
        <v>2009</v>
      </c>
      <c r="J118" s="71" t="str">
        <f t="shared" si="1"/>
        <v>Ley 1333 de 2009</v>
      </c>
      <c r="K118" s="71" t="s">
        <v>213</v>
      </c>
      <c r="L118" s="71" t="s">
        <v>905</v>
      </c>
      <c r="M118" s="73">
        <v>4</v>
      </c>
      <c r="N118" s="71" t="s">
        <v>906</v>
      </c>
      <c r="O118" s="71" t="s">
        <v>907</v>
      </c>
      <c r="P118" s="73" t="s">
        <v>37</v>
      </c>
      <c r="Q118" s="71" t="s">
        <v>635</v>
      </c>
      <c r="R118" s="71" t="s">
        <v>636</v>
      </c>
      <c r="S118" s="71" t="s">
        <v>647</v>
      </c>
      <c r="T118" s="71" t="s">
        <v>655</v>
      </c>
      <c r="AP118" s="1"/>
      <c r="AQ118" s="1"/>
      <c r="AR118" s="1"/>
      <c r="AS118" s="1"/>
      <c r="AT118" s="1"/>
      <c r="AU118" s="1"/>
      <c r="AV118" s="1"/>
      <c r="AW118" s="1"/>
      <c r="AX118" s="1"/>
      <c r="AY118" s="1"/>
      <c r="AZ118" s="1"/>
      <c r="BA118" s="1"/>
      <c r="BB118" s="1"/>
      <c r="BC118" s="1"/>
    </row>
    <row r="119" spans="1:55" ht="116.1">
      <c r="A119" s="60"/>
      <c r="B119" s="107">
        <v>114</v>
      </c>
      <c r="C119" s="71" t="s">
        <v>904</v>
      </c>
      <c r="D119" s="71" t="s">
        <v>28</v>
      </c>
      <c r="E119" s="71" t="s">
        <v>830</v>
      </c>
      <c r="F119" s="71"/>
      <c r="G119" s="76" t="s">
        <v>60</v>
      </c>
      <c r="H119" s="73">
        <v>1333</v>
      </c>
      <c r="I119" s="73">
        <v>2009</v>
      </c>
      <c r="J119" s="71" t="str">
        <f t="shared" si="1"/>
        <v>Ley 1333 de 2009</v>
      </c>
      <c r="K119" s="71" t="s">
        <v>213</v>
      </c>
      <c r="L119" s="71" t="s">
        <v>905</v>
      </c>
      <c r="M119" s="73">
        <v>5</v>
      </c>
      <c r="N119" s="71" t="s">
        <v>906</v>
      </c>
      <c r="O119" s="71" t="s">
        <v>908</v>
      </c>
      <c r="P119" s="73" t="s">
        <v>37</v>
      </c>
      <c r="Q119" s="71" t="s">
        <v>731</v>
      </c>
      <c r="R119" s="71" t="s">
        <v>636</v>
      </c>
      <c r="S119" s="71" t="s">
        <v>647</v>
      </c>
      <c r="T119" s="71" t="s">
        <v>655</v>
      </c>
      <c r="AP119" s="1"/>
      <c r="AQ119" s="1"/>
      <c r="AR119" s="1"/>
      <c r="AS119" s="1"/>
      <c r="AT119" s="1"/>
      <c r="AU119" s="1"/>
      <c r="AV119" s="1"/>
      <c r="AW119" s="1"/>
      <c r="AX119" s="1"/>
      <c r="AY119" s="1"/>
      <c r="AZ119" s="1"/>
      <c r="BA119" s="1"/>
      <c r="BB119" s="1"/>
      <c r="BC119" s="1"/>
    </row>
    <row r="120" spans="1:55" ht="174">
      <c r="A120" s="60"/>
      <c r="B120" s="107">
        <v>115</v>
      </c>
      <c r="C120" s="71" t="s">
        <v>904</v>
      </c>
      <c r="D120" s="71" t="s">
        <v>28</v>
      </c>
      <c r="E120" s="71" t="s">
        <v>830</v>
      </c>
      <c r="F120" s="71"/>
      <c r="G120" s="76" t="s">
        <v>60</v>
      </c>
      <c r="H120" s="73">
        <v>1333</v>
      </c>
      <c r="I120" s="73">
        <v>2009</v>
      </c>
      <c r="J120" s="71" t="str">
        <f t="shared" si="1"/>
        <v>Ley 1333 de 2009</v>
      </c>
      <c r="K120" s="71" t="s">
        <v>213</v>
      </c>
      <c r="L120" s="71" t="s">
        <v>905</v>
      </c>
      <c r="M120" s="73">
        <v>6</v>
      </c>
      <c r="N120" s="71" t="s">
        <v>909</v>
      </c>
      <c r="O120" s="71" t="s">
        <v>910</v>
      </c>
      <c r="P120" s="73" t="s">
        <v>37</v>
      </c>
      <c r="Q120" s="71" t="s">
        <v>911</v>
      </c>
      <c r="R120" s="71" t="s">
        <v>636</v>
      </c>
      <c r="S120" s="71" t="s">
        <v>647</v>
      </c>
      <c r="T120" s="71" t="s">
        <v>655</v>
      </c>
      <c r="AP120" s="1"/>
      <c r="AQ120" s="1"/>
      <c r="AR120" s="1"/>
      <c r="AS120" s="1"/>
      <c r="AT120" s="1"/>
      <c r="AU120" s="1"/>
      <c r="AV120" s="1"/>
      <c r="AW120" s="1"/>
      <c r="AX120" s="1"/>
      <c r="AY120" s="1"/>
      <c r="AZ120" s="1"/>
      <c r="BA120" s="1"/>
      <c r="BB120" s="1"/>
      <c r="BC120" s="1"/>
    </row>
    <row r="121" spans="1:55" ht="57.95">
      <c r="A121" s="60"/>
      <c r="B121" s="107">
        <v>116</v>
      </c>
      <c r="C121" s="71" t="s">
        <v>904</v>
      </c>
      <c r="D121" s="71" t="s">
        <v>28</v>
      </c>
      <c r="E121" s="71" t="s">
        <v>830</v>
      </c>
      <c r="F121" s="71"/>
      <c r="G121" s="76" t="s">
        <v>60</v>
      </c>
      <c r="H121" s="73">
        <v>1333</v>
      </c>
      <c r="I121" s="73">
        <v>2009</v>
      </c>
      <c r="J121" s="71" t="str">
        <f t="shared" si="1"/>
        <v>Ley 1333 de 2009</v>
      </c>
      <c r="K121" s="71" t="s">
        <v>213</v>
      </c>
      <c r="L121" s="71" t="s">
        <v>905</v>
      </c>
      <c r="M121" s="73">
        <v>12</v>
      </c>
      <c r="N121" s="71" t="s">
        <v>909</v>
      </c>
      <c r="O121" s="71" t="s">
        <v>912</v>
      </c>
      <c r="P121" s="73" t="s">
        <v>37</v>
      </c>
      <c r="Q121" s="71" t="s">
        <v>911</v>
      </c>
      <c r="R121" s="71" t="s">
        <v>636</v>
      </c>
      <c r="S121" s="71" t="s">
        <v>647</v>
      </c>
      <c r="T121" s="71" t="s">
        <v>655</v>
      </c>
      <c r="AP121" s="1"/>
      <c r="AQ121" s="1"/>
      <c r="AR121" s="1"/>
      <c r="AS121" s="1"/>
      <c r="AT121" s="1"/>
      <c r="AU121" s="1"/>
      <c r="AV121" s="1"/>
      <c r="AW121" s="1"/>
      <c r="AX121" s="1"/>
      <c r="AY121" s="1"/>
      <c r="AZ121" s="1"/>
      <c r="BA121" s="1"/>
      <c r="BB121" s="1"/>
      <c r="BC121" s="1"/>
    </row>
    <row r="122" spans="1:55" ht="57.95">
      <c r="A122" s="60"/>
      <c r="B122" s="107">
        <v>117</v>
      </c>
      <c r="C122" s="71" t="s">
        <v>904</v>
      </c>
      <c r="D122" s="71" t="s">
        <v>28</v>
      </c>
      <c r="E122" s="71" t="s">
        <v>830</v>
      </c>
      <c r="F122" s="71"/>
      <c r="G122" s="76" t="s">
        <v>60</v>
      </c>
      <c r="H122" s="73">
        <v>1333</v>
      </c>
      <c r="I122" s="73">
        <v>2009</v>
      </c>
      <c r="J122" s="71" t="str">
        <f t="shared" si="1"/>
        <v>Ley 1333 de 2009</v>
      </c>
      <c r="K122" s="71" t="s">
        <v>213</v>
      </c>
      <c r="L122" s="71" t="s">
        <v>905</v>
      </c>
      <c r="M122" s="73">
        <v>13</v>
      </c>
      <c r="N122" s="71" t="s">
        <v>909</v>
      </c>
      <c r="O122" s="71" t="s">
        <v>912</v>
      </c>
      <c r="P122" s="73" t="s">
        <v>37</v>
      </c>
      <c r="Q122" s="71" t="s">
        <v>911</v>
      </c>
      <c r="R122" s="71" t="s">
        <v>636</v>
      </c>
      <c r="S122" s="71" t="s">
        <v>647</v>
      </c>
      <c r="T122" s="71" t="s">
        <v>655</v>
      </c>
      <c r="AP122" s="1"/>
      <c r="AQ122" s="1"/>
      <c r="AR122" s="1"/>
      <c r="AS122" s="1"/>
      <c r="AT122" s="1"/>
      <c r="AU122" s="1"/>
      <c r="AV122" s="1"/>
      <c r="AW122" s="1"/>
      <c r="AX122" s="1"/>
      <c r="AY122" s="1"/>
      <c r="AZ122" s="1"/>
      <c r="BA122" s="1"/>
      <c r="BB122" s="1"/>
      <c r="BC122" s="1"/>
    </row>
    <row r="123" spans="1:55" ht="57.95">
      <c r="A123" s="60"/>
      <c r="B123" s="107">
        <v>118</v>
      </c>
      <c r="C123" s="71" t="s">
        <v>904</v>
      </c>
      <c r="D123" s="71" t="s">
        <v>28</v>
      </c>
      <c r="E123" s="71" t="s">
        <v>830</v>
      </c>
      <c r="F123" s="71"/>
      <c r="G123" s="76" t="s">
        <v>60</v>
      </c>
      <c r="H123" s="73">
        <v>1333</v>
      </c>
      <c r="I123" s="73">
        <v>2009</v>
      </c>
      <c r="J123" s="71" t="str">
        <f t="shared" si="1"/>
        <v>Ley 1333 de 2009</v>
      </c>
      <c r="K123" s="71" t="s">
        <v>213</v>
      </c>
      <c r="L123" s="71" t="s">
        <v>905</v>
      </c>
      <c r="M123" s="73">
        <v>22</v>
      </c>
      <c r="N123" s="71" t="s">
        <v>909</v>
      </c>
      <c r="O123" s="71" t="s">
        <v>912</v>
      </c>
      <c r="P123" s="73" t="s">
        <v>37</v>
      </c>
      <c r="Q123" s="71" t="s">
        <v>911</v>
      </c>
      <c r="R123" s="71" t="s">
        <v>636</v>
      </c>
      <c r="S123" s="71" t="s">
        <v>647</v>
      </c>
      <c r="T123" s="71" t="s">
        <v>655</v>
      </c>
      <c r="AP123" s="1"/>
      <c r="AQ123" s="1"/>
      <c r="AR123" s="1"/>
      <c r="AS123" s="1"/>
      <c r="AT123" s="1"/>
      <c r="AU123" s="1"/>
      <c r="AV123" s="1"/>
      <c r="AW123" s="1"/>
      <c r="AX123" s="1"/>
      <c r="AY123" s="1"/>
      <c r="AZ123" s="1"/>
      <c r="BA123" s="1"/>
      <c r="BB123" s="1"/>
      <c r="BC123" s="1"/>
    </row>
    <row r="124" spans="1:55" ht="57.95">
      <c r="A124" s="60"/>
      <c r="B124" s="107">
        <v>119</v>
      </c>
      <c r="C124" s="71" t="s">
        <v>904</v>
      </c>
      <c r="D124" s="71" t="s">
        <v>28</v>
      </c>
      <c r="E124" s="71" t="s">
        <v>830</v>
      </c>
      <c r="F124" s="71"/>
      <c r="G124" s="76" t="s">
        <v>60</v>
      </c>
      <c r="H124" s="73">
        <v>1333</v>
      </c>
      <c r="I124" s="73">
        <v>2009</v>
      </c>
      <c r="J124" s="71" t="str">
        <f t="shared" si="1"/>
        <v>Ley 1333 de 2009</v>
      </c>
      <c r="K124" s="71" t="s">
        <v>213</v>
      </c>
      <c r="L124" s="71" t="s">
        <v>905</v>
      </c>
      <c r="M124" s="73">
        <v>31</v>
      </c>
      <c r="N124" s="71" t="s">
        <v>906</v>
      </c>
      <c r="O124" s="71" t="s">
        <v>912</v>
      </c>
      <c r="P124" s="73" t="s">
        <v>37</v>
      </c>
      <c r="Q124" s="71" t="s">
        <v>911</v>
      </c>
      <c r="R124" s="71" t="s">
        <v>636</v>
      </c>
      <c r="S124" s="71" t="s">
        <v>647</v>
      </c>
      <c r="T124" s="71" t="s">
        <v>655</v>
      </c>
      <c r="AP124" s="1"/>
      <c r="AQ124" s="1"/>
      <c r="AR124" s="1"/>
      <c r="AS124" s="1"/>
      <c r="AT124" s="1"/>
      <c r="AU124" s="1"/>
      <c r="AV124" s="1"/>
      <c r="AW124" s="1"/>
      <c r="AX124" s="1"/>
      <c r="AY124" s="1"/>
      <c r="AZ124" s="1"/>
      <c r="BA124" s="1"/>
      <c r="BB124" s="1"/>
      <c r="BC124" s="1"/>
    </row>
    <row r="125" spans="1:55" ht="57.95">
      <c r="A125" s="60"/>
      <c r="B125" s="107">
        <v>120</v>
      </c>
      <c r="C125" s="71" t="s">
        <v>904</v>
      </c>
      <c r="D125" s="71" t="s">
        <v>28</v>
      </c>
      <c r="E125" s="71" t="s">
        <v>830</v>
      </c>
      <c r="F125" s="71"/>
      <c r="G125" s="76" t="s">
        <v>60</v>
      </c>
      <c r="H125" s="73">
        <v>1333</v>
      </c>
      <c r="I125" s="73">
        <v>2009</v>
      </c>
      <c r="J125" s="71" t="str">
        <f t="shared" si="1"/>
        <v>Ley 1333 de 2009</v>
      </c>
      <c r="K125" s="71" t="s">
        <v>213</v>
      </c>
      <c r="L125" s="71" t="s">
        <v>905</v>
      </c>
      <c r="M125" s="73">
        <v>39</v>
      </c>
      <c r="N125" s="71" t="s">
        <v>906</v>
      </c>
      <c r="O125" s="71" t="s">
        <v>912</v>
      </c>
      <c r="P125" s="73" t="s">
        <v>37</v>
      </c>
      <c r="Q125" s="71" t="s">
        <v>911</v>
      </c>
      <c r="R125" s="71" t="s">
        <v>636</v>
      </c>
      <c r="S125" s="71" t="s">
        <v>647</v>
      </c>
      <c r="T125" s="71" t="s">
        <v>655</v>
      </c>
      <c r="AP125" s="1"/>
      <c r="AQ125" s="1"/>
      <c r="AR125" s="1"/>
      <c r="AS125" s="1"/>
      <c r="AT125" s="1"/>
      <c r="AU125" s="1"/>
      <c r="AV125" s="1"/>
      <c r="AW125" s="1"/>
      <c r="AX125" s="1"/>
      <c r="AY125" s="1"/>
      <c r="AZ125" s="1"/>
      <c r="BA125" s="1"/>
      <c r="BB125" s="1"/>
      <c r="BC125" s="1"/>
    </row>
    <row r="126" spans="1:55" ht="101.45">
      <c r="A126" s="60"/>
      <c r="B126" s="107">
        <v>121</v>
      </c>
      <c r="C126" s="71" t="s">
        <v>682</v>
      </c>
      <c r="D126" s="71" t="s">
        <v>913</v>
      </c>
      <c r="E126" s="71" t="s">
        <v>683</v>
      </c>
      <c r="F126" s="71"/>
      <c r="G126" s="76" t="s">
        <v>68</v>
      </c>
      <c r="H126" s="73">
        <v>1383</v>
      </c>
      <c r="I126" s="73">
        <v>2009</v>
      </c>
      <c r="J126" s="71" t="str">
        <f t="shared" si="1"/>
        <v>Resolución 1383 de 2009</v>
      </c>
      <c r="K126" s="71" t="s">
        <v>745</v>
      </c>
      <c r="L126" s="71" t="s">
        <v>914</v>
      </c>
      <c r="M126" s="73">
        <v>1</v>
      </c>
      <c r="N126" s="71" t="s">
        <v>633</v>
      </c>
      <c r="O126" s="71" t="s">
        <v>915</v>
      </c>
      <c r="P126" s="73" t="s">
        <v>916</v>
      </c>
      <c r="Q126" s="71" t="s">
        <v>911</v>
      </c>
      <c r="R126" s="71" t="s">
        <v>646</v>
      </c>
      <c r="S126" s="71" t="s">
        <v>647</v>
      </c>
      <c r="T126" s="71" t="s">
        <v>655</v>
      </c>
      <c r="AP126" s="1"/>
      <c r="AQ126" s="1"/>
      <c r="AR126" s="1"/>
      <c r="AS126" s="1"/>
      <c r="AT126" s="1"/>
      <c r="AU126" s="1"/>
      <c r="AV126" s="1"/>
      <c r="AW126" s="1"/>
      <c r="AX126" s="1"/>
      <c r="AY126" s="1"/>
      <c r="AZ126" s="1"/>
      <c r="BA126" s="1"/>
      <c r="BB126" s="1"/>
      <c r="BC126" s="1"/>
    </row>
    <row r="127" spans="1:55" ht="130.5">
      <c r="A127" s="60"/>
      <c r="B127" s="107">
        <v>122</v>
      </c>
      <c r="C127" s="71" t="s">
        <v>682</v>
      </c>
      <c r="D127" s="71" t="s">
        <v>913</v>
      </c>
      <c r="E127" s="71" t="s">
        <v>683</v>
      </c>
      <c r="F127" s="71"/>
      <c r="G127" s="76" t="s">
        <v>917</v>
      </c>
      <c r="H127" s="73">
        <v>3244</v>
      </c>
      <c r="I127" s="73">
        <v>2009</v>
      </c>
      <c r="J127" s="71" t="str">
        <f t="shared" si="1"/>
        <v>Auto 3244 de 2009</v>
      </c>
      <c r="K127" s="71" t="s">
        <v>745</v>
      </c>
      <c r="L127" s="71" t="s">
        <v>918</v>
      </c>
      <c r="M127" s="73">
        <v>2</v>
      </c>
      <c r="N127" s="71" t="s">
        <v>633</v>
      </c>
      <c r="O127" s="71" t="s">
        <v>919</v>
      </c>
      <c r="P127" s="73" t="s">
        <v>37</v>
      </c>
      <c r="Q127" s="71" t="s">
        <v>911</v>
      </c>
      <c r="R127" s="71" t="s">
        <v>636</v>
      </c>
      <c r="S127" s="71" t="s">
        <v>647</v>
      </c>
      <c r="T127" s="71" t="s">
        <v>655</v>
      </c>
      <c r="AP127" s="1"/>
      <c r="AQ127" s="1"/>
      <c r="AR127" s="1"/>
      <c r="AS127" s="1"/>
      <c r="AT127" s="1"/>
      <c r="AU127" s="1"/>
      <c r="AV127" s="1"/>
      <c r="AW127" s="1"/>
      <c r="AX127" s="1"/>
      <c r="AY127" s="1"/>
      <c r="AZ127" s="1"/>
      <c r="BA127" s="1"/>
      <c r="BB127" s="1"/>
      <c r="BC127" s="1"/>
    </row>
    <row r="128" spans="1:55" ht="159.6">
      <c r="A128" s="60"/>
      <c r="B128" s="107">
        <v>123</v>
      </c>
      <c r="C128" s="71" t="s">
        <v>682</v>
      </c>
      <c r="D128" s="71" t="s">
        <v>913</v>
      </c>
      <c r="E128" s="71" t="s">
        <v>683</v>
      </c>
      <c r="F128" s="71"/>
      <c r="G128" s="76" t="s">
        <v>917</v>
      </c>
      <c r="H128" s="73">
        <v>3244</v>
      </c>
      <c r="I128" s="73">
        <v>2009</v>
      </c>
      <c r="J128" s="71" t="str">
        <f t="shared" si="1"/>
        <v>Auto 3244 de 2009</v>
      </c>
      <c r="K128" s="71" t="s">
        <v>745</v>
      </c>
      <c r="L128" s="71" t="s">
        <v>918</v>
      </c>
      <c r="M128" s="73">
        <v>4</v>
      </c>
      <c r="N128" s="71" t="s">
        <v>633</v>
      </c>
      <c r="O128" s="71" t="s">
        <v>920</v>
      </c>
      <c r="P128" s="73" t="s">
        <v>37</v>
      </c>
      <c r="Q128" s="71" t="s">
        <v>921</v>
      </c>
      <c r="R128" s="71" t="s">
        <v>636</v>
      </c>
      <c r="S128" s="71" t="s">
        <v>647</v>
      </c>
      <c r="T128" s="71" t="s">
        <v>655</v>
      </c>
      <c r="AP128" s="1"/>
      <c r="AQ128" s="1"/>
      <c r="AR128" s="1"/>
      <c r="AS128" s="1"/>
      <c r="AT128" s="1"/>
      <c r="AU128" s="1"/>
      <c r="AV128" s="1"/>
      <c r="AW128" s="1"/>
      <c r="AX128" s="1"/>
      <c r="AY128" s="1"/>
      <c r="AZ128" s="1"/>
      <c r="BA128" s="1"/>
      <c r="BB128" s="1"/>
      <c r="BC128" s="1"/>
    </row>
    <row r="129" spans="1:55" ht="116.1">
      <c r="A129" s="60"/>
      <c r="B129" s="107">
        <v>124</v>
      </c>
      <c r="C129" s="71" t="s">
        <v>682</v>
      </c>
      <c r="D129" s="71" t="s">
        <v>913</v>
      </c>
      <c r="E129" s="71" t="s">
        <v>683</v>
      </c>
      <c r="F129" s="71"/>
      <c r="G129" s="76" t="s">
        <v>917</v>
      </c>
      <c r="H129" s="73">
        <v>3244</v>
      </c>
      <c r="I129" s="73">
        <v>2009</v>
      </c>
      <c r="J129" s="71" t="str">
        <f t="shared" si="1"/>
        <v>Auto 3244 de 2009</v>
      </c>
      <c r="K129" s="71" t="s">
        <v>745</v>
      </c>
      <c r="L129" s="71" t="s">
        <v>918</v>
      </c>
      <c r="M129" s="73">
        <v>4</v>
      </c>
      <c r="N129" s="71" t="s">
        <v>633</v>
      </c>
      <c r="O129" s="71" t="s">
        <v>922</v>
      </c>
      <c r="P129" s="73" t="s">
        <v>37</v>
      </c>
      <c r="Q129" s="71" t="s">
        <v>923</v>
      </c>
      <c r="R129" s="71" t="s">
        <v>636</v>
      </c>
      <c r="S129" s="71" t="s">
        <v>647</v>
      </c>
      <c r="T129" s="71" t="s">
        <v>655</v>
      </c>
      <c r="AP129" s="1"/>
      <c r="AQ129" s="1"/>
      <c r="AR129" s="1"/>
      <c r="AS129" s="1"/>
      <c r="AT129" s="1"/>
      <c r="AU129" s="1"/>
      <c r="AV129" s="1"/>
      <c r="AW129" s="1"/>
      <c r="AX129" s="1"/>
      <c r="AY129" s="1"/>
      <c r="AZ129" s="1"/>
      <c r="BA129" s="1"/>
      <c r="BB129" s="1"/>
      <c r="BC129" s="1"/>
    </row>
    <row r="130" spans="1:55" ht="159.6">
      <c r="A130" s="60"/>
      <c r="B130" s="107">
        <v>125</v>
      </c>
      <c r="C130" s="71" t="s">
        <v>682</v>
      </c>
      <c r="D130" s="71" t="s">
        <v>913</v>
      </c>
      <c r="E130" s="71" t="s">
        <v>683</v>
      </c>
      <c r="F130" s="71"/>
      <c r="G130" s="76" t="s">
        <v>917</v>
      </c>
      <c r="H130" s="73">
        <v>3244</v>
      </c>
      <c r="I130" s="73">
        <v>2009</v>
      </c>
      <c r="J130" s="71" t="str">
        <f t="shared" si="1"/>
        <v>Auto 3244 de 2009</v>
      </c>
      <c r="K130" s="71" t="s">
        <v>745</v>
      </c>
      <c r="L130" s="71" t="s">
        <v>924</v>
      </c>
      <c r="M130" s="73">
        <v>5</v>
      </c>
      <c r="N130" s="71" t="s">
        <v>633</v>
      </c>
      <c r="O130" s="71" t="s">
        <v>925</v>
      </c>
      <c r="P130" s="73" t="s">
        <v>37</v>
      </c>
      <c r="Q130" s="71" t="s">
        <v>926</v>
      </c>
      <c r="R130" s="71" t="s">
        <v>636</v>
      </c>
      <c r="S130" s="71" t="s">
        <v>647</v>
      </c>
      <c r="T130" s="71" t="s">
        <v>655</v>
      </c>
      <c r="AP130" s="1"/>
      <c r="AQ130" s="1"/>
      <c r="AR130" s="1"/>
      <c r="AS130" s="1"/>
      <c r="AT130" s="1"/>
      <c r="AU130" s="1"/>
      <c r="AV130" s="1"/>
      <c r="AW130" s="1"/>
      <c r="AX130" s="1"/>
      <c r="AY130" s="1"/>
      <c r="AZ130" s="1"/>
      <c r="BA130" s="1"/>
      <c r="BB130" s="1"/>
      <c r="BC130" s="1"/>
    </row>
    <row r="131" spans="1:55" ht="130.5">
      <c r="A131" s="60"/>
      <c r="B131" s="107">
        <v>126</v>
      </c>
      <c r="C131" s="71" t="s">
        <v>682</v>
      </c>
      <c r="D131" s="71" t="s">
        <v>913</v>
      </c>
      <c r="E131" s="71" t="s">
        <v>683</v>
      </c>
      <c r="F131" s="71"/>
      <c r="G131" s="76" t="s">
        <v>917</v>
      </c>
      <c r="H131" s="73">
        <v>3244</v>
      </c>
      <c r="I131" s="73">
        <v>2009</v>
      </c>
      <c r="J131" s="71" t="str">
        <f t="shared" si="1"/>
        <v>Auto 3244 de 2009</v>
      </c>
      <c r="K131" s="71" t="s">
        <v>745</v>
      </c>
      <c r="L131" s="71" t="s">
        <v>924</v>
      </c>
      <c r="M131" s="73">
        <v>5</v>
      </c>
      <c r="N131" s="71" t="s">
        <v>633</v>
      </c>
      <c r="O131" s="71" t="s">
        <v>927</v>
      </c>
      <c r="P131" s="73" t="s">
        <v>37</v>
      </c>
      <c r="Q131" s="71" t="s">
        <v>800</v>
      </c>
      <c r="R131" s="71" t="s">
        <v>636</v>
      </c>
      <c r="S131" s="71" t="s">
        <v>647</v>
      </c>
      <c r="T131" s="71" t="s">
        <v>655</v>
      </c>
      <c r="AP131" s="1"/>
      <c r="AQ131" s="1"/>
      <c r="AR131" s="1"/>
      <c r="AS131" s="1"/>
      <c r="AT131" s="1"/>
      <c r="AU131" s="1"/>
      <c r="AV131" s="1"/>
      <c r="AW131" s="1"/>
      <c r="AX131" s="1"/>
      <c r="AY131" s="1"/>
      <c r="AZ131" s="1"/>
      <c r="BA131" s="1"/>
      <c r="BB131" s="1"/>
      <c r="BC131" s="1"/>
    </row>
    <row r="132" spans="1:55" ht="159.6">
      <c r="A132" s="60"/>
      <c r="B132" s="107">
        <v>127</v>
      </c>
      <c r="C132" s="71" t="s">
        <v>682</v>
      </c>
      <c r="D132" s="71" t="s">
        <v>913</v>
      </c>
      <c r="E132" s="71" t="s">
        <v>683</v>
      </c>
      <c r="F132" s="71"/>
      <c r="G132" s="76" t="s">
        <v>917</v>
      </c>
      <c r="H132" s="73">
        <v>3244</v>
      </c>
      <c r="I132" s="73">
        <v>2009</v>
      </c>
      <c r="J132" s="71" t="str">
        <f t="shared" si="1"/>
        <v>Auto 3244 de 2009</v>
      </c>
      <c r="K132" s="71" t="s">
        <v>745</v>
      </c>
      <c r="L132" s="71" t="s">
        <v>918</v>
      </c>
      <c r="M132" s="73">
        <v>6</v>
      </c>
      <c r="N132" s="71" t="s">
        <v>633</v>
      </c>
      <c r="O132" s="71" t="s">
        <v>928</v>
      </c>
      <c r="P132" s="73" t="s">
        <v>37</v>
      </c>
      <c r="Q132" s="71" t="s">
        <v>929</v>
      </c>
      <c r="R132" s="71" t="s">
        <v>636</v>
      </c>
      <c r="S132" s="71" t="s">
        <v>647</v>
      </c>
      <c r="T132" s="71" t="s">
        <v>655</v>
      </c>
      <c r="AP132" s="1"/>
      <c r="AQ132" s="1"/>
      <c r="AR132" s="1"/>
      <c r="AS132" s="1"/>
      <c r="AT132" s="1"/>
      <c r="AU132" s="1"/>
      <c r="AV132" s="1"/>
      <c r="AW132" s="1"/>
      <c r="AX132" s="1"/>
      <c r="AY132" s="1"/>
      <c r="AZ132" s="1"/>
      <c r="BA132" s="1"/>
      <c r="BB132" s="1"/>
      <c r="BC132" s="1"/>
    </row>
    <row r="133" spans="1:55" ht="116.1">
      <c r="A133" s="60"/>
      <c r="B133" s="107">
        <v>128</v>
      </c>
      <c r="C133" s="71" t="s">
        <v>682</v>
      </c>
      <c r="D133" s="71" t="s">
        <v>913</v>
      </c>
      <c r="E133" s="71" t="s">
        <v>683</v>
      </c>
      <c r="F133" s="71"/>
      <c r="G133" s="76" t="s">
        <v>917</v>
      </c>
      <c r="H133" s="73">
        <v>1692</v>
      </c>
      <c r="I133" s="73">
        <v>2009</v>
      </c>
      <c r="J133" s="71" t="str">
        <f t="shared" si="1"/>
        <v>Auto 1692 de 2009</v>
      </c>
      <c r="K133" s="71" t="s">
        <v>745</v>
      </c>
      <c r="L133" s="71" t="s">
        <v>924</v>
      </c>
      <c r="M133" s="73">
        <v>3</v>
      </c>
      <c r="N133" s="71" t="s">
        <v>633</v>
      </c>
      <c r="O133" s="71" t="s">
        <v>930</v>
      </c>
      <c r="P133" s="73" t="s">
        <v>37</v>
      </c>
      <c r="Q133" s="71" t="s">
        <v>929</v>
      </c>
      <c r="R133" s="71" t="s">
        <v>636</v>
      </c>
      <c r="S133" s="71" t="s">
        <v>647</v>
      </c>
      <c r="T133" s="71" t="s">
        <v>655</v>
      </c>
      <c r="AP133" s="1"/>
      <c r="AQ133" s="1"/>
      <c r="AR133" s="1"/>
      <c r="AS133" s="1"/>
      <c r="AT133" s="1"/>
      <c r="AU133" s="1"/>
      <c r="AV133" s="1"/>
      <c r="AW133" s="1"/>
      <c r="AX133" s="1"/>
      <c r="AY133" s="1"/>
      <c r="AZ133" s="1"/>
      <c r="BA133" s="1"/>
      <c r="BB133" s="1"/>
      <c r="BC133" s="1"/>
    </row>
    <row r="134" spans="1:55" ht="116.1">
      <c r="A134" s="60"/>
      <c r="B134" s="107">
        <v>129</v>
      </c>
      <c r="C134" s="71" t="s">
        <v>682</v>
      </c>
      <c r="D134" s="71" t="s">
        <v>913</v>
      </c>
      <c r="E134" s="71" t="s">
        <v>683</v>
      </c>
      <c r="F134" s="71"/>
      <c r="G134" s="76" t="s">
        <v>917</v>
      </c>
      <c r="H134" s="73">
        <v>1692</v>
      </c>
      <c r="I134" s="73">
        <v>2009</v>
      </c>
      <c r="J134" s="71" t="str">
        <f t="shared" ref="J134:J197" si="2">CONCATENATE(G134," ",H134," de ",I134)</f>
        <v>Auto 1692 de 2009</v>
      </c>
      <c r="K134" s="71" t="s">
        <v>745</v>
      </c>
      <c r="L134" s="71" t="s">
        <v>924</v>
      </c>
      <c r="M134" s="73">
        <v>4</v>
      </c>
      <c r="N134" s="71" t="s">
        <v>633</v>
      </c>
      <c r="O134" s="71" t="s">
        <v>930</v>
      </c>
      <c r="P134" s="73" t="s">
        <v>37</v>
      </c>
      <c r="Q134" s="71" t="s">
        <v>931</v>
      </c>
      <c r="R134" s="71" t="s">
        <v>636</v>
      </c>
      <c r="S134" s="71" t="s">
        <v>647</v>
      </c>
      <c r="T134" s="71" t="s">
        <v>655</v>
      </c>
      <c r="AP134" s="1"/>
      <c r="AQ134" s="1"/>
      <c r="AR134" s="1"/>
      <c r="AS134" s="1"/>
      <c r="AT134" s="1"/>
      <c r="AU134" s="1"/>
      <c r="AV134" s="1"/>
      <c r="AW134" s="1"/>
      <c r="AX134" s="1"/>
      <c r="AY134" s="1"/>
      <c r="AZ134" s="1"/>
      <c r="BA134" s="1"/>
      <c r="BB134" s="1"/>
      <c r="BC134" s="1"/>
    </row>
    <row r="135" spans="1:55" ht="116.1">
      <c r="A135" s="60"/>
      <c r="B135" s="107">
        <v>130</v>
      </c>
      <c r="C135" s="71" t="s">
        <v>682</v>
      </c>
      <c r="D135" s="71" t="s">
        <v>913</v>
      </c>
      <c r="E135" s="71" t="s">
        <v>683</v>
      </c>
      <c r="F135" s="71"/>
      <c r="G135" s="76" t="s">
        <v>917</v>
      </c>
      <c r="H135" s="73">
        <v>1692</v>
      </c>
      <c r="I135" s="73">
        <v>2009</v>
      </c>
      <c r="J135" s="71" t="str">
        <f t="shared" si="2"/>
        <v>Auto 1692 de 2009</v>
      </c>
      <c r="K135" s="71" t="s">
        <v>745</v>
      </c>
      <c r="L135" s="71" t="s">
        <v>924</v>
      </c>
      <c r="M135" s="73">
        <v>4</v>
      </c>
      <c r="N135" s="71" t="s">
        <v>633</v>
      </c>
      <c r="O135" s="71" t="s">
        <v>930</v>
      </c>
      <c r="P135" s="73" t="s">
        <v>37</v>
      </c>
      <c r="Q135" s="71" t="s">
        <v>931</v>
      </c>
      <c r="R135" s="71" t="s">
        <v>636</v>
      </c>
      <c r="S135" s="71" t="s">
        <v>647</v>
      </c>
      <c r="T135" s="71" t="s">
        <v>655</v>
      </c>
      <c r="AP135" s="1"/>
      <c r="AQ135" s="1"/>
      <c r="AR135" s="1"/>
      <c r="AS135" s="1"/>
      <c r="AT135" s="1"/>
      <c r="AU135" s="1"/>
      <c r="AV135" s="1"/>
      <c r="AW135" s="1"/>
      <c r="AX135" s="1"/>
      <c r="AY135" s="1"/>
      <c r="AZ135" s="1"/>
      <c r="BA135" s="1"/>
      <c r="BB135" s="1"/>
      <c r="BC135" s="1"/>
    </row>
    <row r="136" spans="1:55" ht="116.1">
      <c r="A136" s="60"/>
      <c r="B136" s="107">
        <v>131</v>
      </c>
      <c r="C136" s="71" t="s">
        <v>682</v>
      </c>
      <c r="D136" s="71" t="s">
        <v>913</v>
      </c>
      <c r="E136" s="71" t="s">
        <v>683</v>
      </c>
      <c r="F136" s="71"/>
      <c r="G136" s="76" t="s">
        <v>917</v>
      </c>
      <c r="H136" s="73">
        <v>1692</v>
      </c>
      <c r="I136" s="73">
        <v>2009</v>
      </c>
      <c r="J136" s="71" t="str">
        <f t="shared" si="2"/>
        <v>Auto 1692 de 2009</v>
      </c>
      <c r="K136" s="71" t="s">
        <v>745</v>
      </c>
      <c r="L136" s="71" t="s">
        <v>924</v>
      </c>
      <c r="M136" s="73">
        <v>4</v>
      </c>
      <c r="N136" s="71" t="s">
        <v>633</v>
      </c>
      <c r="O136" s="71" t="s">
        <v>930</v>
      </c>
      <c r="P136" s="73" t="s">
        <v>37</v>
      </c>
      <c r="Q136" s="71" t="s">
        <v>931</v>
      </c>
      <c r="R136" s="71" t="s">
        <v>636</v>
      </c>
      <c r="S136" s="71" t="s">
        <v>647</v>
      </c>
      <c r="T136" s="71" t="s">
        <v>655</v>
      </c>
      <c r="AP136" s="1"/>
      <c r="AQ136" s="1"/>
      <c r="AR136" s="1"/>
      <c r="AS136" s="1"/>
      <c r="AT136" s="1"/>
      <c r="AU136" s="1"/>
      <c r="AV136" s="1"/>
      <c r="AW136" s="1"/>
      <c r="AX136" s="1"/>
      <c r="AY136" s="1"/>
      <c r="AZ136" s="1"/>
      <c r="BA136" s="1"/>
      <c r="BB136" s="1"/>
      <c r="BC136" s="1"/>
    </row>
    <row r="137" spans="1:55" ht="130.5">
      <c r="A137" s="60"/>
      <c r="B137" s="107">
        <v>132</v>
      </c>
      <c r="C137" s="71" t="s">
        <v>682</v>
      </c>
      <c r="D137" s="71" t="s">
        <v>913</v>
      </c>
      <c r="E137" s="71" t="s">
        <v>683</v>
      </c>
      <c r="F137" s="71"/>
      <c r="G137" s="76" t="s">
        <v>917</v>
      </c>
      <c r="H137" s="73">
        <v>1692</v>
      </c>
      <c r="I137" s="73">
        <v>2009</v>
      </c>
      <c r="J137" s="71" t="str">
        <f t="shared" si="2"/>
        <v>Auto 1692 de 2009</v>
      </c>
      <c r="K137" s="71" t="s">
        <v>745</v>
      </c>
      <c r="L137" s="71" t="s">
        <v>924</v>
      </c>
      <c r="M137" s="73">
        <v>4</v>
      </c>
      <c r="N137" s="71" t="s">
        <v>633</v>
      </c>
      <c r="O137" s="71" t="s">
        <v>932</v>
      </c>
      <c r="P137" s="73" t="s">
        <v>37</v>
      </c>
      <c r="Q137" s="71" t="s">
        <v>933</v>
      </c>
      <c r="R137" s="71" t="s">
        <v>636</v>
      </c>
      <c r="S137" s="71" t="s">
        <v>647</v>
      </c>
      <c r="T137" s="71" t="s">
        <v>655</v>
      </c>
      <c r="AP137" s="1"/>
      <c r="AQ137" s="1"/>
      <c r="AR137" s="1"/>
      <c r="AS137" s="1"/>
      <c r="AT137" s="1"/>
      <c r="AU137" s="1"/>
      <c r="AV137" s="1"/>
      <c r="AW137" s="1"/>
      <c r="AX137" s="1"/>
      <c r="AY137" s="1"/>
      <c r="AZ137" s="1"/>
      <c r="BA137" s="1"/>
      <c r="BB137" s="1"/>
      <c r="BC137" s="1"/>
    </row>
    <row r="138" spans="1:55" ht="144.94999999999999">
      <c r="A138" s="60"/>
      <c r="B138" s="107">
        <v>133</v>
      </c>
      <c r="C138" s="71" t="s">
        <v>682</v>
      </c>
      <c r="D138" s="71" t="s">
        <v>913</v>
      </c>
      <c r="E138" s="71" t="s">
        <v>683</v>
      </c>
      <c r="F138" s="71"/>
      <c r="G138" s="76" t="s">
        <v>917</v>
      </c>
      <c r="H138" s="73">
        <v>3244</v>
      </c>
      <c r="I138" s="73">
        <v>2009</v>
      </c>
      <c r="J138" s="71" t="str">
        <f t="shared" si="2"/>
        <v>Auto 3244 de 2009</v>
      </c>
      <c r="K138" s="71" t="s">
        <v>745</v>
      </c>
      <c r="L138" s="71" t="s">
        <v>934</v>
      </c>
      <c r="M138" s="73">
        <v>2</v>
      </c>
      <c r="N138" s="71" t="s">
        <v>633</v>
      </c>
      <c r="O138" s="71" t="s">
        <v>935</v>
      </c>
      <c r="P138" s="73" t="s">
        <v>37</v>
      </c>
      <c r="Q138" s="71" t="s">
        <v>931</v>
      </c>
      <c r="R138" s="71" t="s">
        <v>636</v>
      </c>
      <c r="S138" s="71" t="s">
        <v>647</v>
      </c>
      <c r="T138" s="71" t="s">
        <v>655</v>
      </c>
      <c r="AP138" s="1"/>
      <c r="AQ138" s="1"/>
      <c r="AR138" s="1"/>
      <c r="AS138" s="1"/>
      <c r="AT138" s="1"/>
      <c r="AU138" s="1"/>
      <c r="AV138" s="1"/>
      <c r="AW138" s="1"/>
      <c r="AX138" s="1"/>
      <c r="AY138" s="1"/>
      <c r="AZ138" s="1"/>
      <c r="BA138" s="1"/>
      <c r="BB138" s="1"/>
      <c r="BC138" s="1"/>
    </row>
    <row r="139" spans="1:55" ht="174">
      <c r="A139" s="60"/>
      <c r="B139" s="107">
        <v>134</v>
      </c>
      <c r="C139" s="71" t="s">
        <v>682</v>
      </c>
      <c r="D139" s="71" t="s">
        <v>913</v>
      </c>
      <c r="E139" s="71" t="s">
        <v>683</v>
      </c>
      <c r="F139" s="71"/>
      <c r="G139" s="76" t="s">
        <v>917</v>
      </c>
      <c r="H139" s="73">
        <v>3244</v>
      </c>
      <c r="I139" s="73">
        <v>2009</v>
      </c>
      <c r="J139" s="71" t="str">
        <f t="shared" si="2"/>
        <v>Auto 3244 de 2009</v>
      </c>
      <c r="K139" s="71" t="s">
        <v>745</v>
      </c>
      <c r="L139" s="71" t="s">
        <v>934</v>
      </c>
      <c r="M139" s="73">
        <v>3</v>
      </c>
      <c r="N139" s="71" t="s">
        <v>633</v>
      </c>
      <c r="O139" s="71" t="s">
        <v>936</v>
      </c>
      <c r="P139" s="73" t="s">
        <v>37</v>
      </c>
      <c r="Q139" s="71" t="s">
        <v>937</v>
      </c>
      <c r="R139" s="71" t="s">
        <v>636</v>
      </c>
      <c r="S139" s="71" t="s">
        <v>647</v>
      </c>
      <c r="T139" s="71" t="s">
        <v>655</v>
      </c>
      <c r="AP139" s="1"/>
      <c r="AQ139" s="1"/>
      <c r="AR139" s="1"/>
      <c r="AS139" s="1"/>
      <c r="AT139" s="1"/>
      <c r="AU139" s="1"/>
      <c r="AV139" s="1"/>
      <c r="AW139" s="1"/>
      <c r="AX139" s="1"/>
      <c r="AY139" s="1"/>
      <c r="AZ139" s="1"/>
      <c r="BA139" s="1"/>
      <c r="BB139" s="1"/>
      <c r="BC139" s="1"/>
    </row>
    <row r="140" spans="1:55" ht="174">
      <c r="A140" s="60"/>
      <c r="B140" s="107">
        <v>135</v>
      </c>
      <c r="C140" s="71" t="s">
        <v>682</v>
      </c>
      <c r="D140" s="71" t="s">
        <v>913</v>
      </c>
      <c r="E140" s="71" t="s">
        <v>683</v>
      </c>
      <c r="F140" s="71"/>
      <c r="G140" s="76" t="s">
        <v>917</v>
      </c>
      <c r="H140" s="73">
        <v>3244</v>
      </c>
      <c r="I140" s="73">
        <v>2009</v>
      </c>
      <c r="J140" s="71" t="str">
        <f t="shared" si="2"/>
        <v>Auto 3244 de 2009</v>
      </c>
      <c r="K140" s="71" t="s">
        <v>745</v>
      </c>
      <c r="L140" s="71" t="s">
        <v>934</v>
      </c>
      <c r="M140" s="73">
        <v>3</v>
      </c>
      <c r="N140" s="71" t="s">
        <v>633</v>
      </c>
      <c r="O140" s="71" t="s">
        <v>936</v>
      </c>
      <c r="P140" s="73" t="s">
        <v>37</v>
      </c>
      <c r="Q140" s="71" t="s">
        <v>937</v>
      </c>
      <c r="R140" s="71" t="s">
        <v>636</v>
      </c>
      <c r="S140" s="71" t="s">
        <v>647</v>
      </c>
      <c r="T140" s="71" t="s">
        <v>655</v>
      </c>
      <c r="AP140" s="1"/>
      <c r="AQ140" s="1"/>
      <c r="AR140" s="1"/>
      <c r="AS140" s="1"/>
      <c r="AT140" s="1"/>
      <c r="AU140" s="1"/>
      <c r="AV140" s="1"/>
      <c r="AW140" s="1"/>
      <c r="AX140" s="1"/>
      <c r="AY140" s="1"/>
      <c r="AZ140" s="1"/>
      <c r="BA140" s="1"/>
      <c r="BB140" s="1"/>
      <c r="BC140" s="1"/>
    </row>
    <row r="141" spans="1:55" ht="174">
      <c r="A141" s="60"/>
      <c r="B141" s="107">
        <v>136</v>
      </c>
      <c r="C141" s="71" t="s">
        <v>682</v>
      </c>
      <c r="D141" s="71" t="s">
        <v>913</v>
      </c>
      <c r="E141" s="71" t="s">
        <v>683</v>
      </c>
      <c r="F141" s="71"/>
      <c r="G141" s="76" t="s">
        <v>917</v>
      </c>
      <c r="H141" s="73">
        <v>3244</v>
      </c>
      <c r="I141" s="73">
        <v>2009</v>
      </c>
      <c r="J141" s="71" t="str">
        <f t="shared" si="2"/>
        <v>Auto 3244 de 2009</v>
      </c>
      <c r="K141" s="71" t="s">
        <v>745</v>
      </c>
      <c r="L141" s="71" t="s">
        <v>934</v>
      </c>
      <c r="M141" s="73">
        <v>3</v>
      </c>
      <c r="N141" s="71" t="s">
        <v>633</v>
      </c>
      <c r="O141" s="71" t="s">
        <v>936</v>
      </c>
      <c r="P141" s="73" t="s">
        <v>37</v>
      </c>
      <c r="Q141" s="71" t="s">
        <v>937</v>
      </c>
      <c r="R141" s="71" t="s">
        <v>636</v>
      </c>
      <c r="S141" s="71" t="s">
        <v>647</v>
      </c>
      <c r="T141" s="71" t="s">
        <v>655</v>
      </c>
      <c r="AP141" s="1"/>
      <c r="AQ141" s="1"/>
      <c r="AR141" s="1"/>
      <c r="AS141" s="1"/>
      <c r="AT141" s="1"/>
      <c r="AU141" s="1"/>
      <c r="AV141" s="1"/>
      <c r="AW141" s="1"/>
      <c r="AX141" s="1"/>
      <c r="AY141" s="1"/>
      <c r="AZ141" s="1"/>
      <c r="BA141" s="1"/>
      <c r="BB141" s="1"/>
      <c r="BC141" s="1"/>
    </row>
    <row r="142" spans="1:55" ht="174">
      <c r="A142" s="60"/>
      <c r="B142" s="107">
        <v>137</v>
      </c>
      <c r="C142" s="71" t="s">
        <v>682</v>
      </c>
      <c r="D142" s="71" t="s">
        <v>913</v>
      </c>
      <c r="E142" s="71" t="s">
        <v>683</v>
      </c>
      <c r="F142" s="71"/>
      <c r="G142" s="76" t="s">
        <v>917</v>
      </c>
      <c r="H142" s="73">
        <v>3244</v>
      </c>
      <c r="I142" s="73">
        <v>2009</v>
      </c>
      <c r="J142" s="71" t="str">
        <f t="shared" si="2"/>
        <v>Auto 3244 de 2009</v>
      </c>
      <c r="K142" s="71" t="s">
        <v>745</v>
      </c>
      <c r="L142" s="71" t="s">
        <v>934</v>
      </c>
      <c r="M142" s="73">
        <v>3</v>
      </c>
      <c r="N142" s="71" t="s">
        <v>633</v>
      </c>
      <c r="O142" s="71" t="s">
        <v>936</v>
      </c>
      <c r="P142" s="73" t="s">
        <v>37</v>
      </c>
      <c r="Q142" s="71" t="s">
        <v>937</v>
      </c>
      <c r="R142" s="71" t="s">
        <v>636</v>
      </c>
      <c r="S142" s="71" t="s">
        <v>647</v>
      </c>
      <c r="T142" s="71" t="s">
        <v>655</v>
      </c>
      <c r="AP142" s="1"/>
      <c r="AQ142" s="1"/>
      <c r="AR142" s="1"/>
      <c r="AS142" s="1"/>
      <c r="AT142" s="1"/>
      <c r="AU142" s="1"/>
      <c r="AV142" s="1"/>
      <c r="AW142" s="1"/>
      <c r="AX142" s="1"/>
      <c r="AY142" s="1"/>
      <c r="AZ142" s="1"/>
      <c r="BA142" s="1"/>
      <c r="BB142" s="1"/>
      <c r="BC142" s="1"/>
    </row>
    <row r="143" spans="1:55" ht="174">
      <c r="A143" s="60"/>
      <c r="B143" s="107">
        <v>138</v>
      </c>
      <c r="C143" s="71" t="s">
        <v>682</v>
      </c>
      <c r="D143" s="71" t="s">
        <v>913</v>
      </c>
      <c r="E143" s="71" t="s">
        <v>683</v>
      </c>
      <c r="F143" s="71"/>
      <c r="G143" s="76" t="s">
        <v>917</v>
      </c>
      <c r="H143" s="73">
        <v>3244</v>
      </c>
      <c r="I143" s="73">
        <v>2009</v>
      </c>
      <c r="J143" s="71" t="str">
        <f t="shared" si="2"/>
        <v>Auto 3244 de 2009</v>
      </c>
      <c r="K143" s="71" t="s">
        <v>745</v>
      </c>
      <c r="L143" s="71" t="s">
        <v>934</v>
      </c>
      <c r="M143" s="73">
        <v>3</v>
      </c>
      <c r="N143" s="71" t="s">
        <v>633</v>
      </c>
      <c r="O143" s="71" t="s">
        <v>936</v>
      </c>
      <c r="P143" s="73" t="s">
        <v>37</v>
      </c>
      <c r="Q143" s="71" t="s">
        <v>938</v>
      </c>
      <c r="R143" s="71" t="s">
        <v>636</v>
      </c>
      <c r="S143" s="71" t="s">
        <v>647</v>
      </c>
      <c r="T143" s="71" t="s">
        <v>655</v>
      </c>
      <c r="AP143" s="1"/>
      <c r="AQ143" s="1"/>
      <c r="AR143" s="1"/>
      <c r="AS143" s="1"/>
      <c r="AT143" s="1"/>
      <c r="AU143" s="1"/>
      <c r="AV143" s="1"/>
      <c r="AW143" s="1"/>
      <c r="AX143" s="1"/>
      <c r="AY143" s="1"/>
      <c r="AZ143" s="1"/>
      <c r="BA143" s="1"/>
      <c r="BB143" s="1"/>
      <c r="BC143" s="1"/>
    </row>
    <row r="144" spans="1:55" ht="174">
      <c r="A144" s="60"/>
      <c r="B144" s="107">
        <v>139</v>
      </c>
      <c r="C144" s="71" t="s">
        <v>682</v>
      </c>
      <c r="D144" s="71" t="s">
        <v>913</v>
      </c>
      <c r="E144" s="71" t="s">
        <v>683</v>
      </c>
      <c r="F144" s="71"/>
      <c r="G144" s="76" t="s">
        <v>917</v>
      </c>
      <c r="H144" s="73">
        <v>3244</v>
      </c>
      <c r="I144" s="73">
        <v>2009</v>
      </c>
      <c r="J144" s="71" t="str">
        <f t="shared" si="2"/>
        <v>Auto 3244 de 2009</v>
      </c>
      <c r="K144" s="71" t="s">
        <v>745</v>
      </c>
      <c r="L144" s="71" t="s">
        <v>934</v>
      </c>
      <c r="M144" s="73">
        <v>4</v>
      </c>
      <c r="N144" s="71" t="s">
        <v>633</v>
      </c>
      <c r="O144" s="71" t="s">
        <v>936</v>
      </c>
      <c r="P144" s="73" t="s">
        <v>37</v>
      </c>
      <c r="Q144" s="71" t="s">
        <v>938</v>
      </c>
      <c r="R144" s="71" t="s">
        <v>636</v>
      </c>
      <c r="S144" s="71" t="s">
        <v>647</v>
      </c>
      <c r="T144" s="71" t="s">
        <v>655</v>
      </c>
      <c r="AP144" s="1"/>
      <c r="AQ144" s="1"/>
      <c r="AR144" s="1"/>
      <c r="AS144" s="1"/>
      <c r="AT144" s="1"/>
      <c r="AU144" s="1"/>
      <c r="AV144" s="1"/>
      <c r="AW144" s="1"/>
      <c r="AX144" s="1"/>
      <c r="AY144" s="1"/>
      <c r="AZ144" s="1"/>
      <c r="BA144" s="1"/>
      <c r="BB144" s="1"/>
      <c r="BC144" s="1"/>
    </row>
    <row r="145" spans="1:55" ht="130.5">
      <c r="A145" s="60"/>
      <c r="B145" s="107">
        <v>140</v>
      </c>
      <c r="C145" s="71" t="s">
        <v>682</v>
      </c>
      <c r="D145" s="71" t="s">
        <v>913</v>
      </c>
      <c r="E145" s="71" t="s">
        <v>683</v>
      </c>
      <c r="F145" s="71"/>
      <c r="G145" s="76" t="s">
        <v>917</v>
      </c>
      <c r="H145" s="73">
        <v>3244</v>
      </c>
      <c r="I145" s="73">
        <v>2009</v>
      </c>
      <c r="J145" s="71" t="str">
        <f t="shared" si="2"/>
        <v>Auto 3244 de 2009</v>
      </c>
      <c r="K145" s="71" t="s">
        <v>745</v>
      </c>
      <c r="L145" s="71" t="s">
        <v>934</v>
      </c>
      <c r="M145" s="73">
        <v>5</v>
      </c>
      <c r="N145" s="71" t="s">
        <v>633</v>
      </c>
      <c r="O145" s="71" t="s">
        <v>939</v>
      </c>
      <c r="P145" s="73" t="s">
        <v>37</v>
      </c>
      <c r="Q145" s="71" t="s">
        <v>940</v>
      </c>
      <c r="R145" s="71" t="s">
        <v>636</v>
      </c>
      <c r="S145" s="71" t="s">
        <v>647</v>
      </c>
      <c r="T145" s="71" t="s">
        <v>655</v>
      </c>
      <c r="AP145" s="1"/>
      <c r="AQ145" s="1"/>
      <c r="AR145" s="1"/>
      <c r="AS145" s="1"/>
      <c r="AT145" s="1"/>
      <c r="AU145" s="1"/>
      <c r="AV145" s="1"/>
      <c r="AW145" s="1"/>
      <c r="AX145" s="1"/>
      <c r="AY145" s="1"/>
      <c r="AZ145" s="1"/>
      <c r="BA145" s="1"/>
      <c r="BB145" s="1"/>
      <c r="BC145" s="1"/>
    </row>
    <row r="146" spans="1:55" ht="159.6">
      <c r="A146" s="60"/>
      <c r="B146" s="107">
        <v>141</v>
      </c>
      <c r="C146" s="71" t="s">
        <v>941</v>
      </c>
      <c r="D146" s="71" t="s">
        <v>913</v>
      </c>
      <c r="E146" s="71" t="s">
        <v>942</v>
      </c>
      <c r="F146" s="71"/>
      <c r="G146" s="76" t="s">
        <v>917</v>
      </c>
      <c r="H146" s="73">
        <v>3244</v>
      </c>
      <c r="I146" s="73">
        <v>2009</v>
      </c>
      <c r="J146" s="71" t="str">
        <f t="shared" si="2"/>
        <v>Auto 3244 de 2009</v>
      </c>
      <c r="K146" s="71" t="s">
        <v>745</v>
      </c>
      <c r="L146" s="71" t="s">
        <v>918</v>
      </c>
      <c r="M146" s="73">
        <v>3</v>
      </c>
      <c r="N146" s="71" t="s">
        <v>633</v>
      </c>
      <c r="O146" s="71" t="s">
        <v>943</v>
      </c>
      <c r="P146" s="73" t="s">
        <v>37</v>
      </c>
      <c r="Q146" s="71" t="s">
        <v>659</v>
      </c>
      <c r="R146" s="71" t="s">
        <v>636</v>
      </c>
      <c r="S146" s="71" t="s">
        <v>647</v>
      </c>
      <c r="T146" s="71" t="s">
        <v>655</v>
      </c>
      <c r="AP146" s="1"/>
      <c r="AQ146" s="1"/>
      <c r="AR146" s="1"/>
      <c r="AS146" s="1"/>
      <c r="AT146" s="1"/>
      <c r="AU146" s="1"/>
      <c r="AV146" s="1"/>
      <c r="AW146" s="1"/>
      <c r="AX146" s="1"/>
      <c r="AY146" s="1"/>
      <c r="AZ146" s="1"/>
      <c r="BA146" s="1"/>
      <c r="BB146" s="1"/>
      <c r="BC146" s="1"/>
    </row>
    <row r="147" spans="1:55" ht="144.94999999999999">
      <c r="A147" s="60"/>
      <c r="B147" s="107">
        <v>142</v>
      </c>
      <c r="C147" s="71" t="s">
        <v>941</v>
      </c>
      <c r="D147" s="71" t="s">
        <v>913</v>
      </c>
      <c r="E147" s="71" t="s">
        <v>942</v>
      </c>
      <c r="F147" s="71"/>
      <c r="G147" s="76" t="s">
        <v>917</v>
      </c>
      <c r="H147" s="73">
        <v>3244</v>
      </c>
      <c r="I147" s="73">
        <v>2009</v>
      </c>
      <c r="J147" s="71" t="str">
        <f t="shared" si="2"/>
        <v>Auto 3244 de 2009</v>
      </c>
      <c r="K147" s="71" t="s">
        <v>745</v>
      </c>
      <c r="L147" s="71" t="s">
        <v>934</v>
      </c>
      <c r="M147" s="73">
        <v>3</v>
      </c>
      <c r="N147" s="71" t="s">
        <v>633</v>
      </c>
      <c r="O147" s="71" t="s">
        <v>944</v>
      </c>
      <c r="P147" s="73" t="s">
        <v>37</v>
      </c>
      <c r="Q147" s="71" t="s">
        <v>945</v>
      </c>
      <c r="R147" s="71" t="s">
        <v>636</v>
      </c>
      <c r="S147" s="71" t="s">
        <v>647</v>
      </c>
      <c r="T147" s="71" t="s">
        <v>655</v>
      </c>
      <c r="AP147" s="1"/>
      <c r="AQ147" s="1"/>
      <c r="AR147" s="1"/>
      <c r="AS147" s="1"/>
      <c r="AT147" s="1"/>
      <c r="AU147" s="1"/>
      <c r="AV147" s="1"/>
      <c r="AW147" s="1"/>
      <c r="AX147" s="1"/>
      <c r="AY147" s="1"/>
      <c r="AZ147" s="1"/>
      <c r="BA147" s="1"/>
      <c r="BB147" s="1"/>
      <c r="BC147" s="1"/>
    </row>
    <row r="148" spans="1:55" ht="116.1">
      <c r="A148" s="60"/>
      <c r="B148" s="107">
        <v>143</v>
      </c>
      <c r="C148" s="71" t="s">
        <v>941</v>
      </c>
      <c r="D148" s="71" t="s">
        <v>913</v>
      </c>
      <c r="E148" s="71" t="s">
        <v>942</v>
      </c>
      <c r="F148" s="71"/>
      <c r="G148" s="76" t="s">
        <v>917</v>
      </c>
      <c r="H148" s="73">
        <v>1692</v>
      </c>
      <c r="I148" s="73">
        <v>2009</v>
      </c>
      <c r="J148" s="71" t="str">
        <f t="shared" si="2"/>
        <v>Auto 1692 de 2009</v>
      </c>
      <c r="K148" s="71" t="s">
        <v>745</v>
      </c>
      <c r="L148" s="71" t="s">
        <v>924</v>
      </c>
      <c r="M148" s="73">
        <v>3</v>
      </c>
      <c r="N148" s="71" t="s">
        <v>633</v>
      </c>
      <c r="O148" s="71" t="s">
        <v>930</v>
      </c>
      <c r="P148" s="73" t="s">
        <v>37</v>
      </c>
      <c r="Q148" s="71" t="s">
        <v>946</v>
      </c>
      <c r="R148" s="71" t="s">
        <v>636</v>
      </c>
      <c r="S148" s="71" t="s">
        <v>647</v>
      </c>
      <c r="T148" s="71" t="s">
        <v>655</v>
      </c>
      <c r="AP148" s="1"/>
      <c r="AQ148" s="1"/>
      <c r="AR148" s="1"/>
      <c r="AS148" s="1"/>
      <c r="AT148" s="1"/>
      <c r="AU148" s="1"/>
      <c r="AV148" s="1"/>
      <c r="AW148" s="1"/>
      <c r="AX148" s="1"/>
      <c r="AY148" s="1"/>
      <c r="AZ148" s="1"/>
      <c r="BA148" s="1"/>
      <c r="BB148" s="1"/>
      <c r="BC148" s="1"/>
    </row>
    <row r="149" spans="1:55" ht="116.1">
      <c r="A149" s="60"/>
      <c r="B149" s="107">
        <v>144</v>
      </c>
      <c r="C149" s="71" t="s">
        <v>941</v>
      </c>
      <c r="D149" s="71" t="s">
        <v>913</v>
      </c>
      <c r="E149" s="71" t="s">
        <v>942</v>
      </c>
      <c r="F149" s="71"/>
      <c r="G149" s="76" t="s">
        <v>917</v>
      </c>
      <c r="H149" s="73">
        <v>1692</v>
      </c>
      <c r="I149" s="73">
        <v>2009</v>
      </c>
      <c r="J149" s="71" t="str">
        <f t="shared" si="2"/>
        <v>Auto 1692 de 2009</v>
      </c>
      <c r="K149" s="71" t="s">
        <v>745</v>
      </c>
      <c r="L149" s="71" t="s">
        <v>924</v>
      </c>
      <c r="M149" s="73">
        <v>3</v>
      </c>
      <c r="N149" s="71" t="s">
        <v>633</v>
      </c>
      <c r="O149" s="71" t="s">
        <v>930</v>
      </c>
      <c r="P149" s="73" t="s">
        <v>37</v>
      </c>
      <c r="Q149" s="71" t="s">
        <v>947</v>
      </c>
      <c r="R149" s="71" t="s">
        <v>636</v>
      </c>
      <c r="S149" s="71" t="s">
        <v>647</v>
      </c>
      <c r="T149" s="71" t="s">
        <v>655</v>
      </c>
      <c r="AP149" s="1"/>
      <c r="AQ149" s="1"/>
      <c r="AR149" s="1"/>
      <c r="AS149" s="1"/>
      <c r="AT149" s="1"/>
      <c r="AU149" s="1"/>
      <c r="AV149" s="1"/>
      <c r="AW149" s="1"/>
      <c r="AX149" s="1"/>
      <c r="AY149" s="1"/>
      <c r="AZ149" s="1"/>
      <c r="BA149" s="1"/>
      <c r="BB149" s="1"/>
      <c r="BC149" s="1"/>
    </row>
    <row r="150" spans="1:55" ht="159.6">
      <c r="A150" s="60"/>
      <c r="B150" s="107">
        <v>145</v>
      </c>
      <c r="C150" s="71" t="s">
        <v>941</v>
      </c>
      <c r="D150" s="71" t="s">
        <v>913</v>
      </c>
      <c r="E150" s="71" t="s">
        <v>942</v>
      </c>
      <c r="F150" s="71"/>
      <c r="G150" s="76" t="s">
        <v>917</v>
      </c>
      <c r="H150" s="73">
        <v>1692</v>
      </c>
      <c r="I150" s="73">
        <v>2009</v>
      </c>
      <c r="J150" s="71" t="str">
        <f t="shared" si="2"/>
        <v>Auto 1692 de 2009</v>
      </c>
      <c r="K150" s="71" t="s">
        <v>745</v>
      </c>
      <c r="L150" s="71" t="s">
        <v>924</v>
      </c>
      <c r="M150" s="73">
        <v>4</v>
      </c>
      <c r="N150" s="71" t="s">
        <v>633</v>
      </c>
      <c r="O150" s="71" t="s">
        <v>948</v>
      </c>
      <c r="P150" s="73" t="s">
        <v>37</v>
      </c>
      <c r="Q150" s="71" t="s">
        <v>949</v>
      </c>
      <c r="R150" s="71" t="s">
        <v>636</v>
      </c>
      <c r="S150" s="71" t="s">
        <v>647</v>
      </c>
      <c r="T150" s="71" t="s">
        <v>655</v>
      </c>
      <c r="AP150" s="1"/>
      <c r="AQ150" s="1"/>
      <c r="AR150" s="1"/>
      <c r="AS150" s="1"/>
      <c r="AT150" s="1"/>
      <c r="AU150" s="1"/>
      <c r="AV150" s="1"/>
      <c r="AW150" s="1"/>
      <c r="AX150" s="1"/>
      <c r="AY150" s="1"/>
      <c r="AZ150" s="1"/>
      <c r="BA150" s="1"/>
      <c r="BB150" s="1"/>
      <c r="BC150" s="1"/>
    </row>
    <row r="151" spans="1:55" ht="116.1">
      <c r="A151" s="60"/>
      <c r="B151" s="107">
        <v>146</v>
      </c>
      <c r="C151" s="71" t="s">
        <v>941</v>
      </c>
      <c r="D151" s="71" t="s">
        <v>913</v>
      </c>
      <c r="E151" s="71" t="s">
        <v>942</v>
      </c>
      <c r="F151" s="71"/>
      <c r="G151" s="76" t="s">
        <v>917</v>
      </c>
      <c r="H151" s="73">
        <v>1692</v>
      </c>
      <c r="I151" s="73">
        <v>2009</v>
      </c>
      <c r="J151" s="71" t="str">
        <f t="shared" si="2"/>
        <v>Auto 1692 de 2009</v>
      </c>
      <c r="K151" s="71" t="s">
        <v>745</v>
      </c>
      <c r="L151" s="71" t="s">
        <v>924</v>
      </c>
      <c r="M151" s="73">
        <v>4</v>
      </c>
      <c r="N151" s="71" t="s">
        <v>633</v>
      </c>
      <c r="O151" s="71" t="s">
        <v>930</v>
      </c>
      <c r="P151" s="73" t="s">
        <v>37</v>
      </c>
      <c r="Q151" s="71" t="s">
        <v>950</v>
      </c>
      <c r="R151" s="71" t="s">
        <v>636</v>
      </c>
      <c r="S151" s="71" t="s">
        <v>647</v>
      </c>
      <c r="T151" s="71" t="s">
        <v>655</v>
      </c>
      <c r="AP151" s="1"/>
      <c r="AQ151" s="1"/>
      <c r="AR151" s="1"/>
      <c r="AS151" s="1"/>
      <c r="AT151" s="1"/>
      <c r="AU151" s="1"/>
      <c r="AV151" s="1"/>
      <c r="AW151" s="1"/>
      <c r="AX151" s="1"/>
      <c r="AY151" s="1"/>
      <c r="AZ151" s="1"/>
      <c r="BA151" s="1"/>
      <c r="BB151" s="1"/>
      <c r="BC151" s="1"/>
    </row>
    <row r="152" spans="1:55" ht="116.1">
      <c r="A152" s="60"/>
      <c r="B152" s="107">
        <v>147</v>
      </c>
      <c r="C152" s="71" t="s">
        <v>941</v>
      </c>
      <c r="D152" s="71" t="s">
        <v>913</v>
      </c>
      <c r="E152" s="71" t="s">
        <v>942</v>
      </c>
      <c r="F152" s="71"/>
      <c r="G152" s="76" t="s">
        <v>917</v>
      </c>
      <c r="H152" s="73">
        <v>1692</v>
      </c>
      <c r="I152" s="73">
        <v>2009</v>
      </c>
      <c r="J152" s="71" t="str">
        <f t="shared" si="2"/>
        <v>Auto 1692 de 2009</v>
      </c>
      <c r="K152" s="71" t="s">
        <v>745</v>
      </c>
      <c r="L152" s="71" t="s">
        <v>924</v>
      </c>
      <c r="M152" s="73">
        <v>4</v>
      </c>
      <c r="N152" s="71" t="s">
        <v>633</v>
      </c>
      <c r="O152" s="71" t="s">
        <v>930</v>
      </c>
      <c r="P152" s="73" t="s">
        <v>37</v>
      </c>
      <c r="Q152" s="71" t="s">
        <v>950</v>
      </c>
      <c r="R152" s="71" t="s">
        <v>636</v>
      </c>
      <c r="S152" s="71" t="s">
        <v>647</v>
      </c>
      <c r="T152" s="71" t="s">
        <v>655</v>
      </c>
      <c r="AP152" s="1"/>
      <c r="AQ152" s="1"/>
      <c r="AR152" s="1"/>
      <c r="AS152" s="1"/>
      <c r="AT152" s="1"/>
      <c r="AU152" s="1"/>
      <c r="AV152" s="1"/>
      <c r="AW152" s="1"/>
      <c r="AX152" s="1"/>
      <c r="AY152" s="1"/>
      <c r="AZ152" s="1"/>
      <c r="BA152" s="1"/>
      <c r="BB152" s="1"/>
      <c r="BC152" s="1"/>
    </row>
    <row r="153" spans="1:55" ht="130.5">
      <c r="A153" s="60"/>
      <c r="B153" s="107">
        <v>148</v>
      </c>
      <c r="C153" s="71" t="s">
        <v>941</v>
      </c>
      <c r="D153" s="71" t="s">
        <v>913</v>
      </c>
      <c r="E153" s="71" t="s">
        <v>942</v>
      </c>
      <c r="F153" s="71"/>
      <c r="G153" s="76" t="s">
        <v>917</v>
      </c>
      <c r="H153" s="73">
        <v>1692</v>
      </c>
      <c r="I153" s="73">
        <v>2009</v>
      </c>
      <c r="J153" s="71" t="str">
        <f t="shared" si="2"/>
        <v>Auto 1692 de 2009</v>
      </c>
      <c r="K153" s="71" t="s">
        <v>745</v>
      </c>
      <c r="L153" s="71" t="s">
        <v>924</v>
      </c>
      <c r="M153" s="73">
        <v>5</v>
      </c>
      <c r="N153" s="71" t="s">
        <v>633</v>
      </c>
      <c r="O153" s="71" t="s">
        <v>930</v>
      </c>
      <c r="P153" s="73" t="s">
        <v>37</v>
      </c>
      <c r="Q153" s="71" t="s">
        <v>951</v>
      </c>
      <c r="R153" s="71" t="s">
        <v>636</v>
      </c>
      <c r="S153" s="71" t="s">
        <v>647</v>
      </c>
      <c r="T153" s="71" t="s">
        <v>655</v>
      </c>
      <c r="AP153" s="1"/>
      <c r="AQ153" s="1"/>
      <c r="AR153" s="1"/>
      <c r="AS153" s="1"/>
      <c r="AT153" s="1"/>
      <c r="AU153" s="1"/>
      <c r="AV153" s="1"/>
      <c r="AW153" s="1"/>
      <c r="AX153" s="1"/>
      <c r="AY153" s="1"/>
      <c r="AZ153" s="1"/>
      <c r="BA153" s="1"/>
      <c r="BB153" s="1"/>
      <c r="BC153" s="1"/>
    </row>
    <row r="154" spans="1:55" ht="203.1">
      <c r="A154" s="60"/>
      <c r="B154" s="107">
        <v>149</v>
      </c>
      <c r="C154" s="71" t="s">
        <v>941</v>
      </c>
      <c r="D154" s="71" t="s">
        <v>913</v>
      </c>
      <c r="E154" s="71" t="s">
        <v>942</v>
      </c>
      <c r="F154" s="71"/>
      <c r="G154" s="76" t="s">
        <v>917</v>
      </c>
      <c r="H154" s="73">
        <v>3244</v>
      </c>
      <c r="I154" s="73">
        <v>2009</v>
      </c>
      <c r="J154" s="71" t="str">
        <f t="shared" si="2"/>
        <v>Auto 3244 de 2009</v>
      </c>
      <c r="K154" s="71" t="s">
        <v>745</v>
      </c>
      <c r="L154" s="71" t="s">
        <v>934</v>
      </c>
      <c r="M154" s="73">
        <v>3</v>
      </c>
      <c r="N154" s="71" t="s">
        <v>633</v>
      </c>
      <c r="O154" s="71" t="s">
        <v>952</v>
      </c>
      <c r="P154" s="73" t="s">
        <v>37</v>
      </c>
      <c r="Q154" s="71" t="s">
        <v>953</v>
      </c>
      <c r="R154" s="71" t="s">
        <v>636</v>
      </c>
      <c r="S154" s="71" t="s">
        <v>647</v>
      </c>
      <c r="T154" s="71" t="s">
        <v>655</v>
      </c>
      <c r="AP154" s="1"/>
      <c r="AQ154" s="1"/>
      <c r="AR154" s="1"/>
      <c r="AS154" s="1"/>
      <c r="AT154" s="1"/>
      <c r="AU154" s="1"/>
      <c r="AV154" s="1"/>
      <c r="AW154" s="1"/>
      <c r="AX154" s="1"/>
      <c r="AY154" s="1"/>
      <c r="AZ154" s="1"/>
      <c r="BA154" s="1"/>
      <c r="BB154" s="1"/>
      <c r="BC154" s="1"/>
    </row>
    <row r="155" spans="1:55" ht="116.1">
      <c r="A155" s="60"/>
      <c r="B155" s="107">
        <v>150</v>
      </c>
      <c r="C155" s="71" t="s">
        <v>954</v>
      </c>
      <c r="D155" s="71" t="s">
        <v>913</v>
      </c>
      <c r="E155" s="71" t="s">
        <v>649</v>
      </c>
      <c r="F155" s="71"/>
      <c r="G155" s="76" t="s">
        <v>917</v>
      </c>
      <c r="H155" s="73">
        <v>3244</v>
      </c>
      <c r="I155" s="73">
        <v>2009</v>
      </c>
      <c r="J155" s="71" t="str">
        <f t="shared" si="2"/>
        <v>Auto 3244 de 2009</v>
      </c>
      <c r="K155" s="71" t="s">
        <v>745</v>
      </c>
      <c r="L155" s="71" t="s">
        <v>918</v>
      </c>
      <c r="M155" s="73">
        <v>4</v>
      </c>
      <c r="N155" s="71" t="s">
        <v>633</v>
      </c>
      <c r="O155" s="71" t="s">
        <v>955</v>
      </c>
      <c r="P155" s="73" t="s">
        <v>37</v>
      </c>
      <c r="Q155" s="71" t="s">
        <v>956</v>
      </c>
      <c r="R155" s="71" t="s">
        <v>636</v>
      </c>
      <c r="S155" s="71" t="s">
        <v>647</v>
      </c>
      <c r="T155" s="71" t="s">
        <v>655</v>
      </c>
      <c r="AP155" s="1"/>
      <c r="AQ155" s="1"/>
      <c r="AR155" s="1"/>
      <c r="AS155" s="1"/>
      <c r="AT155" s="1"/>
      <c r="AU155" s="1"/>
      <c r="AV155" s="1"/>
      <c r="AW155" s="1"/>
      <c r="AX155" s="1"/>
      <c r="AY155" s="1"/>
      <c r="AZ155" s="1"/>
      <c r="BA155" s="1"/>
      <c r="BB155" s="1"/>
      <c r="BC155" s="1"/>
    </row>
    <row r="156" spans="1:55" ht="57.95">
      <c r="A156" s="60"/>
      <c r="B156" s="107">
        <v>151</v>
      </c>
      <c r="C156" s="71" t="s">
        <v>954</v>
      </c>
      <c r="D156" s="71" t="s">
        <v>913</v>
      </c>
      <c r="E156" s="71" t="s">
        <v>649</v>
      </c>
      <c r="F156" s="71"/>
      <c r="G156" s="76" t="s">
        <v>917</v>
      </c>
      <c r="H156" s="73">
        <v>3244</v>
      </c>
      <c r="I156" s="73">
        <v>2009</v>
      </c>
      <c r="J156" s="71" t="str">
        <f t="shared" si="2"/>
        <v>Auto 3244 de 2009</v>
      </c>
      <c r="K156" s="71" t="s">
        <v>745</v>
      </c>
      <c r="L156" s="71" t="s">
        <v>924</v>
      </c>
      <c r="M156" s="73">
        <v>5</v>
      </c>
      <c r="N156" s="71" t="s">
        <v>633</v>
      </c>
      <c r="O156" s="71" t="s">
        <v>957</v>
      </c>
      <c r="P156" s="73" t="s">
        <v>37</v>
      </c>
      <c r="Q156" s="71" t="s">
        <v>800</v>
      </c>
      <c r="R156" s="71" t="s">
        <v>636</v>
      </c>
      <c r="S156" s="71" t="s">
        <v>647</v>
      </c>
      <c r="T156" s="71" t="s">
        <v>655</v>
      </c>
      <c r="AP156" s="1"/>
      <c r="AQ156" s="1"/>
      <c r="AR156" s="1"/>
      <c r="AS156" s="1"/>
      <c r="AT156" s="1"/>
      <c r="AU156" s="1"/>
      <c r="AV156" s="1"/>
      <c r="AW156" s="1"/>
      <c r="AX156" s="1"/>
      <c r="AY156" s="1"/>
      <c r="AZ156" s="1"/>
      <c r="BA156" s="1"/>
      <c r="BB156" s="1"/>
      <c r="BC156" s="1"/>
    </row>
    <row r="157" spans="1:55" ht="72.599999999999994">
      <c r="A157" s="60"/>
      <c r="B157" s="107">
        <v>152</v>
      </c>
      <c r="C157" s="71" t="s">
        <v>954</v>
      </c>
      <c r="D157" s="71" t="s">
        <v>913</v>
      </c>
      <c r="E157" s="71" t="s">
        <v>649</v>
      </c>
      <c r="F157" s="71"/>
      <c r="G157" s="76" t="s">
        <v>917</v>
      </c>
      <c r="H157" s="73">
        <v>3244</v>
      </c>
      <c r="I157" s="73">
        <v>2009</v>
      </c>
      <c r="J157" s="71" t="str">
        <f t="shared" si="2"/>
        <v>Auto 3244 de 2009</v>
      </c>
      <c r="K157" s="71" t="s">
        <v>745</v>
      </c>
      <c r="L157" s="71" t="s">
        <v>924</v>
      </c>
      <c r="M157" s="73">
        <v>7</v>
      </c>
      <c r="N157" s="71" t="s">
        <v>633</v>
      </c>
      <c r="O157" s="71" t="s">
        <v>958</v>
      </c>
      <c r="P157" s="73" t="s">
        <v>37</v>
      </c>
      <c r="Q157" s="71" t="s">
        <v>959</v>
      </c>
      <c r="R157" s="71" t="s">
        <v>636</v>
      </c>
      <c r="S157" s="71" t="s">
        <v>647</v>
      </c>
      <c r="T157" s="71" t="s">
        <v>655</v>
      </c>
      <c r="AP157" s="1"/>
      <c r="AQ157" s="1"/>
      <c r="AR157" s="1"/>
      <c r="AS157" s="1"/>
      <c r="AT157" s="1"/>
      <c r="AU157" s="1"/>
      <c r="AV157" s="1"/>
      <c r="AW157" s="1"/>
      <c r="AX157" s="1"/>
      <c r="AY157" s="1"/>
      <c r="AZ157" s="1"/>
      <c r="BA157" s="1"/>
      <c r="BB157" s="1"/>
      <c r="BC157" s="1"/>
    </row>
    <row r="158" spans="1:55" ht="116.1">
      <c r="A158" s="60"/>
      <c r="B158" s="107">
        <v>153</v>
      </c>
      <c r="C158" s="71" t="s">
        <v>954</v>
      </c>
      <c r="D158" s="71" t="s">
        <v>913</v>
      </c>
      <c r="E158" s="71" t="s">
        <v>649</v>
      </c>
      <c r="F158" s="71"/>
      <c r="G158" s="76" t="s">
        <v>917</v>
      </c>
      <c r="H158" s="73">
        <v>1692</v>
      </c>
      <c r="I158" s="73">
        <v>2009</v>
      </c>
      <c r="J158" s="71" t="str">
        <f t="shared" si="2"/>
        <v>Auto 1692 de 2009</v>
      </c>
      <c r="K158" s="71" t="s">
        <v>745</v>
      </c>
      <c r="L158" s="71" t="s">
        <v>924</v>
      </c>
      <c r="M158" s="73">
        <v>4</v>
      </c>
      <c r="N158" s="71" t="s">
        <v>633</v>
      </c>
      <c r="O158" s="71" t="s">
        <v>930</v>
      </c>
      <c r="P158" s="73" t="s">
        <v>37</v>
      </c>
      <c r="Q158" s="71" t="s">
        <v>956</v>
      </c>
      <c r="R158" s="71" t="s">
        <v>636</v>
      </c>
      <c r="S158" s="71" t="s">
        <v>647</v>
      </c>
      <c r="T158" s="71" t="s">
        <v>655</v>
      </c>
      <c r="AP158" s="1"/>
      <c r="AQ158" s="1"/>
      <c r="AR158" s="1"/>
      <c r="AS158" s="1"/>
      <c r="AT158" s="1"/>
      <c r="AU158" s="1"/>
      <c r="AV158" s="1"/>
      <c r="AW158" s="1"/>
      <c r="AX158" s="1"/>
      <c r="AY158" s="1"/>
      <c r="AZ158" s="1"/>
      <c r="BA158" s="1"/>
      <c r="BB158" s="1"/>
      <c r="BC158" s="1"/>
    </row>
    <row r="159" spans="1:55" ht="116.1">
      <c r="A159" s="60"/>
      <c r="B159" s="107">
        <v>154</v>
      </c>
      <c r="C159" s="71" t="s">
        <v>954</v>
      </c>
      <c r="D159" s="71" t="s">
        <v>913</v>
      </c>
      <c r="E159" s="71" t="s">
        <v>649</v>
      </c>
      <c r="F159" s="71"/>
      <c r="G159" s="76" t="s">
        <v>917</v>
      </c>
      <c r="H159" s="73">
        <v>1692</v>
      </c>
      <c r="I159" s="73">
        <v>2009</v>
      </c>
      <c r="J159" s="71" t="str">
        <f t="shared" si="2"/>
        <v>Auto 1692 de 2009</v>
      </c>
      <c r="K159" s="71" t="s">
        <v>745</v>
      </c>
      <c r="L159" s="71" t="s">
        <v>924</v>
      </c>
      <c r="M159" s="73">
        <v>4</v>
      </c>
      <c r="N159" s="71" t="s">
        <v>633</v>
      </c>
      <c r="O159" s="71" t="s">
        <v>930</v>
      </c>
      <c r="P159" s="73" t="s">
        <v>37</v>
      </c>
      <c r="Q159" s="71" t="s">
        <v>960</v>
      </c>
      <c r="R159" s="71" t="s">
        <v>636</v>
      </c>
      <c r="S159" s="71" t="s">
        <v>647</v>
      </c>
      <c r="T159" s="71" t="s">
        <v>655</v>
      </c>
      <c r="AP159" s="1"/>
      <c r="AQ159" s="1"/>
      <c r="AR159" s="1"/>
      <c r="AS159" s="1"/>
      <c r="AT159" s="1"/>
      <c r="AU159" s="1"/>
      <c r="AV159" s="1"/>
      <c r="AW159" s="1"/>
      <c r="AX159" s="1"/>
      <c r="AY159" s="1"/>
      <c r="AZ159" s="1"/>
      <c r="BA159" s="1"/>
      <c r="BB159" s="1"/>
      <c r="BC159" s="1"/>
    </row>
    <row r="160" spans="1:55" ht="72.599999999999994">
      <c r="A160" s="60"/>
      <c r="B160" s="107">
        <v>155</v>
      </c>
      <c r="C160" s="71" t="s">
        <v>954</v>
      </c>
      <c r="D160" s="71" t="s">
        <v>913</v>
      </c>
      <c r="E160" s="71" t="s">
        <v>649</v>
      </c>
      <c r="F160" s="71"/>
      <c r="G160" s="76" t="s">
        <v>917</v>
      </c>
      <c r="H160" s="73">
        <v>1692</v>
      </c>
      <c r="I160" s="73">
        <v>2009</v>
      </c>
      <c r="J160" s="71" t="str">
        <f t="shared" si="2"/>
        <v>Auto 1692 de 2009</v>
      </c>
      <c r="K160" s="71" t="s">
        <v>745</v>
      </c>
      <c r="L160" s="71" t="s">
        <v>924</v>
      </c>
      <c r="M160" s="73">
        <v>4</v>
      </c>
      <c r="N160" s="71" t="s">
        <v>633</v>
      </c>
      <c r="O160" s="71" t="s">
        <v>961</v>
      </c>
      <c r="P160" s="73" t="s">
        <v>37</v>
      </c>
      <c r="Q160" s="71" t="s">
        <v>800</v>
      </c>
      <c r="R160" s="71" t="s">
        <v>636</v>
      </c>
      <c r="S160" s="71" t="s">
        <v>647</v>
      </c>
      <c r="T160" s="71" t="s">
        <v>655</v>
      </c>
      <c r="AP160" s="1"/>
      <c r="AQ160" s="1"/>
      <c r="AR160" s="1"/>
      <c r="AS160" s="1"/>
      <c r="AT160" s="1"/>
      <c r="AU160" s="1"/>
      <c r="AV160" s="1"/>
      <c r="AW160" s="1"/>
      <c r="AX160" s="1"/>
      <c r="AY160" s="1"/>
      <c r="AZ160" s="1"/>
      <c r="BA160" s="1"/>
      <c r="BB160" s="1"/>
      <c r="BC160" s="1"/>
    </row>
    <row r="161" spans="1:55" ht="116.1">
      <c r="A161" s="60"/>
      <c r="B161" s="107">
        <v>156</v>
      </c>
      <c r="C161" s="71" t="s">
        <v>954</v>
      </c>
      <c r="D161" s="71" t="s">
        <v>913</v>
      </c>
      <c r="E161" s="71" t="s">
        <v>649</v>
      </c>
      <c r="F161" s="71"/>
      <c r="G161" s="76" t="s">
        <v>917</v>
      </c>
      <c r="H161" s="73">
        <v>1692</v>
      </c>
      <c r="I161" s="73">
        <v>2009</v>
      </c>
      <c r="J161" s="71" t="str">
        <f t="shared" si="2"/>
        <v>Auto 1692 de 2009</v>
      </c>
      <c r="K161" s="71" t="s">
        <v>745</v>
      </c>
      <c r="L161" s="71" t="s">
        <v>924</v>
      </c>
      <c r="M161" s="73">
        <v>5</v>
      </c>
      <c r="N161" s="71" t="s">
        <v>633</v>
      </c>
      <c r="O161" s="71" t="s">
        <v>930</v>
      </c>
      <c r="P161" s="73" t="s">
        <v>37</v>
      </c>
      <c r="Q161" s="71" t="s">
        <v>956</v>
      </c>
      <c r="R161" s="71" t="s">
        <v>636</v>
      </c>
      <c r="S161" s="71" t="s">
        <v>647</v>
      </c>
      <c r="T161" s="71" t="s">
        <v>655</v>
      </c>
      <c r="AP161" s="1"/>
      <c r="AQ161" s="1"/>
      <c r="AR161" s="1"/>
      <c r="AS161" s="1"/>
      <c r="AT161" s="1"/>
      <c r="AU161" s="1"/>
      <c r="AV161" s="1"/>
      <c r="AW161" s="1"/>
      <c r="AX161" s="1"/>
      <c r="AY161" s="1"/>
      <c r="AZ161" s="1"/>
      <c r="BA161" s="1"/>
      <c r="BB161" s="1"/>
      <c r="BC161" s="1"/>
    </row>
    <row r="162" spans="1:55" ht="116.1">
      <c r="A162" s="60"/>
      <c r="B162" s="107">
        <v>157</v>
      </c>
      <c r="C162" s="71" t="s">
        <v>954</v>
      </c>
      <c r="D162" s="71" t="s">
        <v>913</v>
      </c>
      <c r="E162" s="71" t="s">
        <v>649</v>
      </c>
      <c r="F162" s="71"/>
      <c r="G162" s="76" t="s">
        <v>917</v>
      </c>
      <c r="H162" s="73">
        <v>1692</v>
      </c>
      <c r="I162" s="73">
        <v>2009</v>
      </c>
      <c r="J162" s="71" t="str">
        <f t="shared" si="2"/>
        <v>Auto 1692 de 2009</v>
      </c>
      <c r="K162" s="71" t="s">
        <v>745</v>
      </c>
      <c r="L162" s="71" t="s">
        <v>924</v>
      </c>
      <c r="M162" s="73">
        <v>4</v>
      </c>
      <c r="N162" s="71" t="s">
        <v>633</v>
      </c>
      <c r="O162" s="71" t="s">
        <v>930</v>
      </c>
      <c r="P162" s="73" t="s">
        <v>37</v>
      </c>
      <c r="Q162" s="71" t="s">
        <v>800</v>
      </c>
      <c r="R162" s="71" t="s">
        <v>636</v>
      </c>
      <c r="S162" s="71" t="s">
        <v>647</v>
      </c>
      <c r="T162" s="71" t="s">
        <v>655</v>
      </c>
      <c r="AP162" s="1"/>
      <c r="AQ162" s="1"/>
      <c r="AR162" s="1"/>
      <c r="AS162" s="1"/>
      <c r="AT162" s="1"/>
      <c r="AU162" s="1"/>
      <c r="AV162" s="1"/>
      <c r="AW162" s="1"/>
      <c r="AX162" s="1"/>
      <c r="AY162" s="1"/>
      <c r="AZ162" s="1"/>
      <c r="BA162" s="1"/>
      <c r="BB162" s="1"/>
      <c r="BC162" s="1"/>
    </row>
    <row r="163" spans="1:55" ht="174">
      <c r="A163" s="60"/>
      <c r="B163" s="107">
        <v>158</v>
      </c>
      <c r="C163" s="71" t="s">
        <v>954</v>
      </c>
      <c r="D163" s="71" t="s">
        <v>913</v>
      </c>
      <c r="E163" s="71" t="s">
        <v>649</v>
      </c>
      <c r="F163" s="71"/>
      <c r="G163" s="76" t="s">
        <v>917</v>
      </c>
      <c r="H163" s="73">
        <v>3244</v>
      </c>
      <c r="I163" s="73">
        <v>2009</v>
      </c>
      <c r="J163" s="71" t="str">
        <f t="shared" si="2"/>
        <v>Auto 3244 de 2009</v>
      </c>
      <c r="K163" s="71" t="s">
        <v>745</v>
      </c>
      <c r="L163" s="71" t="s">
        <v>934</v>
      </c>
      <c r="M163" s="73">
        <v>3</v>
      </c>
      <c r="N163" s="71" t="s">
        <v>633</v>
      </c>
      <c r="O163" s="71" t="s">
        <v>936</v>
      </c>
      <c r="P163" s="73" t="s">
        <v>37</v>
      </c>
      <c r="Q163" s="71" t="s">
        <v>956</v>
      </c>
      <c r="R163" s="71" t="s">
        <v>636</v>
      </c>
      <c r="S163" s="71" t="s">
        <v>647</v>
      </c>
      <c r="T163" s="71" t="s">
        <v>655</v>
      </c>
      <c r="AP163" s="1"/>
      <c r="AQ163" s="1"/>
      <c r="AR163" s="1"/>
      <c r="AS163" s="1"/>
      <c r="AT163" s="1"/>
      <c r="AU163" s="1"/>
      <c r="AV163" s="1"/>
      <c r="AW163" s="1"/>
      <c r="AX163" s="1"/>
      <c r="AY163" s="1"/>
      <c r="AZ163" s="1"/>
      <c r="BA163" s="1"/>
      <c r="BB163" s="1"/>
      <c r="BC163" s="1"/>
    </row>
    <row r="164" spans="1:55" ht="144.94999999999999">
      <c r="A164" s="60"/>
      <c r="B164" s="107">
        <v>159</v>
      </c>
      <c r="C164" s="71" t="s">
        <v>661</v>
      </c>
      <c r="D164" s="71" t="s">
        <v>913</v>
      </c>
      <c r="E164" s="71" t="s">
        <v>662</v>
      </c>
      <c r="F164" s="71"/>
      <c r="G164" s="76" t="s">
        <v>917</v>
      </c>
      <c r="H164" s="73">
        <v>1692</v>
      </c>
      <c r="I164" s="73">
        <v>2009</v>
      </c>
      <c r="J164" s="71" t="str">
        <f t="shared" si="2"/>
        <v>Auto 1692 de 2009</v>
      </c>
      <c r="K164" s="71" t="s">
        <v>745</v>
      </c>
      <c r="L164" s="71" t="s">
        <v>924</v>
      </c>
      <c r="M164" s="73">
        <v>3</v>
      </c>
      <c r="N164" s="71" t="s">
        <v>633</v>
      </c>
      <c r="O164" s="71" t="s">
        <v>962</v>
      </c>
      <c r="P164" s="73" t="s">
        <v>37</v>
      </c>
      <c r="Q164" s="71" t="s">
        <v>956</v>
      </c>
      <c r="R164" s="71" t="s">
        <v>636</v>
      </c>
      <c r="S164" s="71" t="s">
        <v>647</v>
      </c>
      <c r="T164" s="71" t="s">
        <v>655</v>
      </c>
      <c r="AP164" s="1"/>
      <c r="AQ164" s="1"/>
      <c r="AR164" s="1"/>
      <c r="AS164" s="1"/>
      <c r="AT164" s="1"/>
      <c r="AU164" s="1"/>
      <c r="AV164" s="1"/>
      <c r="AW164" s="1"/>
      <c r="AX164" s="1"/>
      <c r="AY164" s="1"/>
      <c r="AZ164" s="1"/>
      <c r="BA164" s="1"/>
      <c r="BB164" s="1"/>
      <c r="BC164" s="1"/>
    </row>
    <row r="165" spans="1:55" ht="174">
      <c r="A165" s="60"/>
      <c r="B165" s="107">
        <v>160</v>
      </c>
      <c r="C165" s="71" t="s">
        <v>661</v>
      </c>
      <c r="D165" s="71" t="s">
        <v>913</v>
      </c>
      <c r="E165" s="71" t="s">
        <v>662</v>
      </c>
      <c r="F165" s="71"/>
      <c r="G165" s="76" t="s">
        <v>917</v>
      </c>
      <c r="H165" s="73">
        <v>3244</v>
      </c>
      <c r="I165" s="73">
        <v>2009</v>
      </c>
      <c r="J165" s="71" t="str">
        <f t="shared" si="2"/>
        <v>Auto 3244 de 2009</v>
      </c>
      <c r="K165" s="71" t="s">
        <v>745</v>
      </c>
      <c r="L165" s="71" t="s">
        <v>934</v>
      </c>
      <c r="M165" s="73">
        <v>3</v>
      </c>
      <c r="N165" s="71" t="s">
        <v>633</v>
      </c>
      <c r="O165" s="71" t="s">
        <v>936</v>
      </c>
      <c r="P165" s="73" t="s">
        <v>37</v>
      </c>
      <c r="Q165" s="71" t="s">
        <v>956</v>
      </c>
      <c r="R165" s="71" t="s">
        <v>636</v>
      </c>
      <c r="S165" s="71" t="s">
        <v>647</v>
      </c>
      <c r="T165" s="71" t="s">
        <v>655</v>
      </c>
      <c r="AP165" s="1"/>
      <c r="AQ165" s="1"/>
      <c r="AR165" s="1"/>
      <c r="AS165" s="1"/>
      <c r="AT165" s="1"/>
      <c r="AU165" s="1"/>
      <c r="AV165" s="1"/>
      <c r="AW165" s="1"/>
      <c r="AX165" s="1"/>
      <c r="AY165" s="1"/>
      <c r="AZ165" s="1"/>
      <c r="BA165" s="1"/>
      <c r="BB165" s="1"/>
      <c r="BC165" s="1"/>
    </row>
    <row r="166" spans="1:55" ht="174">
      <c r="A166" s="60"/>
      <c r="B166" s="107">
        <v>161</v>
      </c>
      <c r="C166" s="71" t="s">
        <v>661</v>
      </c>
      <c r="D166" s="71" t="s">
        <v>913</v>
      </c>
      <c r="E166" s="71" t="s">
        <v>662</v>
      </c>
      <c r="F166" s="71"/>
      <c r="G166" s="76" t="s">
        <v>917</v>
      </c>
      <c r="H166" s="73">
        <v>3244</v>
      </c>
      <c r="I166" s="73">
        <v>2009</v>
      </c>
      <c r="J166" s="71" t="str">
        <f t="shared" si="2"/>
        <v>Auto 3244 de 2009</v>
      </c>
      <c r="K166" s="71" t="s">
        <v>745</v>
      </c>
      <c r="L166" s="71" t="s">
        <v>934</v>
      </c>
      <c r="M166" s="73">
        <v>3</v>
      </c>
      <c r="N166" s="71" t="s">
        <v>633</v>
      </c>
      <c r="O166" s="71" t="s">
        <v>936</v>
      </c>
      <c r="P166" s="73" t="s">
        <v>37</v>
      </c>
      <c r="Q166" s="71" t="s">
        <v>956</v>
      </c>
      <c r="R166" s="71" t="s">
        <v>636</v>
      </c>
      <c r="S166" s="71" t="s">
        <v>647</v>
      </c>
      <c r="T166" s="71" t="s">
        <v>655</v>
      </c>
      <c r="AP166" s="1"/>
      <c r="AQ166" s="1"/>
      <c r="AR166" s="1"/>
      <c r="AS166" s="1"/>
      <c r="AT166" s="1"/>
      <c r="AU166" s="1"/>
      <c r="AV166" s="1"/>
      <c r="AW166" s="1"/>
      <c r="AX166" s="1"/>
      <c r="AY166" s="1"/>
      <c r="AZ166" s="1"/>
      <c r="BA166" s="1"/>
      <c r="BB166" s="1"/>
      <c r="BC166" s="1"/>
    </row>
    <row r="167" spans="1:55" ht="174">
      <c r="A167" s="60"/>
      <c r="B167" s="107">
        <v>162</v>
      </c>
      <c r="C167" s="71" t="s">
        <v>661</v>
      </c>
      <c r="D167" s="71" t="s">
        <v>913</v>
      </c>
      <c r="E167" s="71" t="s">
        <v>662</v>
      </c>
      <c r="F167" s="71"/>
      <c r="G167" s="76" t="s">
        <v>917</v>
      </c>
      <c r="H167" s="73">
        <v>3244</v>
      </c>
      <c r="I167" s="73">
        <v>2009</v>
      </c>
      <c r="J167" s="71" t="str">
        <f t="shared" si="2"/>
        <v>Auto 3244 de 2009</v>
      </c>
      <c r="K167" s="71" t="s">
        <v>745</v>
      </c>
      <c r="L167" s="71" t="s">
        <v>934</v>
      </c>
      <c r="M167" s="73">
        <v>3</v>
      </c>
      <c r="N167" s="71" t="s">
        <v>633</v>
      </c>
      <c r="O167" s="71" t="s">
        <v>936</v>
      </c>
      <c r="P167" s="73" t="s">
        <v>37</v>
      </c>
      <c r="Q167" s="71" t="s">
        <v>956</v>
      </c>
      <c r="R167" s="71" t="s">
        <v>636</v>
      </c>
      <c r="S167" s="71" t="s">
        <v>647</v>
      </c>
      <c r="T167" s="71" t="s">
        <v>655</v>
      </c>
      <c r="AP167" s="1"/>
      <c r="AQ167" s="1"/>
      <c r="AR167" s="1"/>
      <c r="AS167" s="1"/>
      <c r="AT167" s="1"/>
      <c r="AU167" s="1"/>
      <c r="AV167" s="1"/>
      <c r="AW167" s="1"/>
      <c r="AX167" s="1"/>
      <c r="AY167" s="1"/>
      <c r="AZ167" s="1"/>
      <c r="BA167" s="1"/>
      <c r="BB167" s="1"/>
      <c r="BC167" s="1"/>
    </row>
    <row r="168" spans="1:55" ht="174">
      <c r="A168" s="60"/>
      <c r="B168" s="107">
        <v>163</v>
      </c>
      <c r="C168" s="71" t="s">
        <v>661</v>
      </c>
      <c r="D168" s="71" t="s">
        <v>913</v>
      </c>
      <c r="E168" s="71" t="s">
        <v>662</v>
      </c>
      <c r="F168" s="71"/>
      <c r="G168" s="76" t="s">
        <v>917</v>
      </c>
      <c r="H168" s="73">
        <v>3244</v>
      </c>
      <c r="I168" s="73">
        <v>2009</v>
      </c>
      <c r="J168" s="71" t="str">
        <f t="shared" si="2"/>
        <v>Auto 3244 de 2009</v>
      </c>
      <c r="K168" s="71" t="s">
        <v>745</v>
      </c>
      <c r="L168" s="71" t="s">
        <v>934</v>
      </c>
      <c r="M168" s="73">
        <v>4</v>
      </c>
      <c r="N168" s="71" t="s">
        <v>633</v>
      </c>
      <c r="O168" s="71" t="s">
        <v>936</v>
      </c>
      <c r="P168" s="73" t="s">
        <v>37</v>
      </c>
      <c r="Q168" s="71" t="s">
        <v>956</v>
      </c>
      <c r="R168" s="71" t="s">
        <v>636</v>
      </c>
      <c r="S168" s="71" t="s">
        <v>647</v>
      </c>
      <c r="T168" s="71" t="s">
        <v>655</v>
      </c>
      <c r="AP168" s="1"/>
      <c r="AQ168" s="1"/>
      <c r="AR168" s="1"/>
      <c r="AS168" s="1"/>
      <c r="AT168" s="1"/>
      <c r="AU168" s="1"/>
      <c r="AV168" s="1"/>
      <c r="AW168" s="1"/>
      <c r="AX168" s="1"/>
      <c r="AY168" s="1"/>
      <c r="AZ168" s="1"/>
      <c r="BA168" s="1"/>
      <c r="BB168" s="1"/>
      <c r="BC168" s="1"/>
    </row>
    <row r="169" spans="1:55" ht="116.1">
      <c r="A169" s="60"/>
      <c r="B169" s="107">
        <v>164</v>
      </c>
      <c r="C169" s="71" t="s">
        <v>661</v>
      </c>
      <c r="D169" s="71" t="s">
        <v>913</v>
      </c>
      <c r="E169" s="71" t="s">
        <v>662</v>
      </c>
      <c r="F169" s="71"/>
      <c r="G169" s="76" t="s">
        <v>917</v>
      </c>
      <c r="H169" s="73">
        <v>3244</v>
      </c>
      <c r="I169" s="73">
        <v>2009</v>
      </c>
      <c r="J169" s="71" t="str">
        <f t="shared" si="2"/>
        <v>Auto 3244 de 2009</v>
      </c>
      <c r="K169" s="71" t="s">
        <v>745</v>
      </c>
      <c r="L169" s="71" t="s">
        <v>934</v>
      </c>
      <c r="M169" s="73">
        <v>6</v>
      </c>
      <c r="N169" s="71" t="s">
        <v>633</v>
      </c>
      <c r="O169" s="71" t="s">
        <v>963</v>
      </c>
      <c r="P169" s="73" t="s">
        <v>37</v>
      </c>
      <c r="Q169" s="71" t="s">
        <v>956</v>
      </c>
      <c r="R169" s="71" t="s">
        <v>636</v>
      </c>
      <c r="S169" s="71" t="s">
        <v>647</v>
      </c>
      <c r="T169" s="71" t="s">
        <v>655</v>
      </c>
      <c r="AP169" s="1"/>
      <c r="AQ169" s="1"/>
      <c r="AR169" s="1"/>
      <c r="AS169" s="1"/>
      <c r="AT169" s="1"/>
      <c r="AU169" s="1"/>
      <c r="AV169" s="1"/>
      <c r="AW169" s="1"/>
      <c r="AX169" s="1"/>
      <c r="AY169" s="1"/>
      <c r="AZ169" s="1"/>
      <c r="BA169" s="1"/>
      <c r="BB169" s="1"/>
      <c r="BC169" s="1"/>
    </row>
    <row r="170" spans="1:55" ht="101.45">
      <c r="A170" s="60"/>
      <c r="B170" s="107">
        <v>165</v>
      </c>
      <c r="C170" s="71" t="s">
        <v>964</v>
      </c>
      <c r="D170" s="71" t="s">
        <v>913</v>
      </c>
      <c r="E170" s="71" t="s">
        <v>662</v>
      </c>
      <c r="F170" s="71"/>
      <c r="G170" s="76" t="s">
        <v>917</v>
      </c>
      <c r="H170" s="73">
        <v>3244</v>
      </c>
      <c r="I170" s="73">
        <v>2009</v>
      </c>
      <c r="J170" s="71" t="str">
        <f t="shared" si="2"/>
        <v>Auto 3244 de 2009</v>
      </c>
      <c r="K170" s="71" t="s">
        <v>745</v>
      </c>
      <c r="L170" s="71" t="s">
        <v>918</v>
      </c>
      <c r="M170" s="73">
        <v>6</v>
      </c>
      <c r="N170" s="71" t="s">
        <v>633</v>
      </c>
      <c r="O170" s="71" t="s">
        <v>957</v>
      </c>
      <c r="P170" s="73" t="s">
        <v>37</v>
      </c>
      <c r="Q170" s="71" t="s">
        <v>965</v>
      </c>
      <c r="R170" s="71" t="s">
        <v>636</v>
      </c>
      <c r="S170" s="71" t="s">
        <v>647</v>
      </c>
      <c r="T170" s="71" t="s">
        <v>655</v>
      </c>
      <c r="AP170" s="1"/>
      <c r="AQ170" s="1"/>
      <c r="AR170" s="1"/>
      <c r="AS170" s="1"/>
      <c r="AT170" s="1"/>
      <c r="AU170" s="1"/>
      <c r="AV170" s="1"/>
      <c r="AW170" s="1"/>
      <c r="AX170" s="1"/>
      <c r="AY170" s="1"/>
      <c r="AZ170" s="1"/>
      <c r="BA170" s="1"/>
      <c r="BB170" s="1"/>
      <c r="BC170" s="1"/>
    </row>
    <row r="171" spans="1:55" ht="130.5">
      <c r="A171" s="60"/>
      <c r="B171" s="107">
        <v>166</v>
      </c>
      <c r="C171" s="71" t="s">
        <v>630</v>
      </c>
      <c r="D171" s="71" t="s">
        <v>913</v>
      </c>
      <c r="E171" s="71" t="s">
        <v>631</v>
      </c>
      <c r="F171" s="71"/>
      <c r="G171" s="76" t="s">
        <v>917</v>
      </c>
      <c r="H171" s="73">
        <v>3244</v>
      </c>
      <c r="I171" s="73">
        <v>2009</v>
      </c>
      <c r="J171" s="71" t="str">
        <f t="shared" si="2"/>
        <v>Auto 3244 de 2009</v>
      </c>
      <c r="K171" s="71" t="s">
        <v>745</v>
      </c>
      <c r="L171" s="71" t="s">
        <v>918</v>
      </c>
      <c r="M171" s="73">
        <v>2</v>
      </c>
      <c r="N171" s="71" t="s">
        <v>633</v>
      </c>
      <c r="O171" s="71" t="s">
        <v>919</v>
      </c>
      <c r="P171" s="73" t="s">
        <v>37</v>
      </c>
      <c r="Q171" s="71" t="s">
        <v>956</v>
      </c>
      <c r="R171" s="71" t="s">
        <v>636</v>
      </c>
      <c r="S171" s="71" t="s">
        <v>647</v>
      </c>
      <c r="T171" s="71" t="s">
        <v>655</v>
      </c>
      <c r="AP171" s="1"/>
      <c r="AQ171" s="1"/>
      <c r="AR171" s="1"/>
      <c r="AS171" s="1"/>
      <c r="AT171" s="1"/>
      <c r="AU171" s="1"/>
      <c r="AV171" s="1"/>
      <c r="AW171" s="1"/>
      <c r="AX171" s="1"/>
      <c r="AY171" s="1"/>
      <c r="AZ171" s="1"/>
      <c r="BA171" s="1"/>
      <c r="BB171" s="1"/>
      <c r="BC171" s="1"/>
    </row>
    <row r="172" spans="1:55" ht="130.5">
      <c r="A172" s="60"/>
      <c r="B172" s="107">
        <v>167</v>
      </c>
      <c r="C172" s="71" t="s">
        <v>630</v>
      </c>
      <c r="D172" s="71" t="s">
        <v>913</v>
      </c>
      <c r="E172" s="71" t="s">
        <v>631</v>
      </c>
      <c r="F172" s="71"/>
      <c r="G172" s="76" t="s">
        <v>917</v>
      </c>
      <c r="H172" s="73">
        <v>3244</v>
      </c>
      <c r="I172" s="73">
        <v>2009</v>
      </c>
      <c r="J172" s="71" t="str">
        <f t="shared" si="2"/>
        <v>Auto 3244 de 2009</v>
      </c>
      <c r="K172" s="71" t="s">
        <v>745</v>
      </c>
      <c r="L172" s="71" t="s">
        <v>918</v>
      </c>
      <c r="M172" s="73">
        <v>2</v>
      </c>
      <c r="N172" s="71" t="s">
        <v>633</v>
      </c>
      <c r="O172" s="71" t="s">
        <v>919</v>
      </c>
      <c r="P172" s="73" t="s">
        <v>37</v>
      </c>
      <c r="Q172" s="71" t="s">
        <v>956</v>
      </c>
      <c r="R172" s="71" t="s">
        <v>636</v>
      </c>
      <c r="S172" s="71" t="s">
        <v>647</v>
      </c>
      <c r="T172" s="71" t="s">
        <v>655</v>
      </c>
      <c r="AP172" s="1"/>
      <c r="AQ172" s="1"/>
      <c r="AR172" s="1"/>
      <c r="AS172" s="1"/>
      <c r="AT172" s="1"/>
      <c r="AU172" s="1"/>
      <c r="AV172" s="1"/>
      <c r="AW172" s="1"/>
      <c r="AX172" s="1"/>
      <c r="AY172" s="1"/>
      <c r="AZ172" s="1"/>
      <c r="BA172" s="1"/>
      <c r="BB172" s="1"/>
      <c r="BC172" s="1"/>
    </row>
    <row r="173" spans="1:55" ht="246.6">
      <c r="A173" s="60"/>
      <c r="B173" s="107">
        <v>168</v>
      </c>
      <c r="C173" s="71" t="s">
        <v>630</v>
      </c>
      <c r="D173" s="71" t="s">
        <v>913</v>
      </c>
      <c r="E173" s="71" t="s">
        <v>631</v>
      </c>
      <c r="F173" s="71"/>
      <c r="G173" s="76" t="s">
        <v>917</v>
      </c>
      <c r="H173" s="73">
        <v>3244</v>
      </c>
      <c r="I173" s="73">
        <v>2009</v>
      </c>
      <c r="J173" s="71" t="str">
        <f t="shared" si="2"/>
        <v>Auto 3244 de 2009</v>
      </c>
      <c r="K173" s="71" t="s">
        <v>745</v>
      </c>
      <c r="L173" s="71" t="s">
        <v>918</v>
      </c>
      <c r="M173" s="73">
        <v>3</v>
      </c>
      <c r="N173" s="71" t="s">
        <v>633</v>
      </c>
      <c r="O173" s="71" t="s">
        <v>966</v>
      </c>
      <c r="P173" s="73" t="s">
        <v>37</v>
      </c>
      <c r="Q173" s="71" t="s">
        <v>956</v>
      </c>
      <c r="R173" s="71" t="s">
        <v>636</v>
      </c>
      <c r="S173" s="71" t="s">
        <v>647</v>
      </c>
      <c r="T173" s="71" t="s">
        <v>655</v>
      </c>
      <c r="AP173" s="1"/>
      <c r="AQ173" s="1"/>
      <c r="AR173" s="1"/>
      <c r="AS173" s="1"/>
      <c r="AT173" s="1"/>
      <c r="AU173" s="1"/>
      <c r="AV173" s="1"/>
      <c r="AW173" s="1"/>
      <c r="AX173" s="1"/>
      <c r="AY173" s="1"/>
      <c r="AZ173" s="1"/>
      <c r="BA173" s="1"/>
      <c r="BB173" s="1"/>
      <c r="BC173" s="1"/>
    </row>
    <row r="174" spans="1:55" ht="217.5">
      <c r="A174" s="60"/>
      <c r="B174" s="107">
        <v>169</v>
      </c>
      <c r="C174" s="71" t="s">
        <v>630</v>
      </c>
      <c r="D174" s="71" t="s">
        <v>913</v>
      </c>
      <c r="E174" s="71" t="s">
        <v>631</v>
      </c>
      <c r="F174" s="71"/>
      <c r="G174" s="76" t="s">
        <v>917</v>
      </c>
      <c r="H174" s="73">
        <v>3244</v>
      </c>
      <c r="I174" s="73">
        <v>2009</v>
      </c>
      <c r="J174" s="71" t="str">
        <f t="shared" si="2"/>
        <v>Auto 3244 de 2009</v>
      </c>
      <c r="K174" s="71" t="s">
        <v>745</v>
      </c>
      <c r="L174" s="71" t="s">
        <v>918</v>
      </c>
      <c r="M174" s="73">
        <v>3</v>
      </c>
      <c r="N174" s="71" t="s">
        <v>633</v>
      </c>
      <c r="O174" s="71" t="s">
        <v>967</v>
      </c>
      <c r="P174" s="73" t="s">
        <v>37</v>
      </c>
      <c r="Q174" s="71" t="s">
        <v>956</v>
      </c>
      <c r="R174" s="71" t="s">
        <v>636</v>
      </c>
      <c r="S174" s="71" t="s">
        <v>647</v>
      </c>
      <c r="T174" s="71" t="s">
        <v>655</v>
      </c>
      <c r="AP174" s="1"/>
      <c r="AQ174" s="1"/>
      <c r="AR174" s="1"/>
      <c r="AS174" s="1"/>
      <c r="AT174" s="1"/>
      <c r="AU174" s="1"/>
      <c r="AV174" s="1"/>
      <c r="AW174" s="1"/>
      <c r="AX174" s="1"/>
      <c r="AY174" s="1"/>
      <c r="AZ174" s="1"/>
      <c r="BA174" s="1"/>
      <c r="BB174" s="1"/>
      <c r="BC174" s="1"/>
    </row>
    <row r="175" spans="1:55" ht="217.5">
      <c r="A175" s="60"/>
      <c r="B175" s="107">
        <v>170</v>
      </c>
      <c r="C175" s="71" t="s">
        <v>630</v>
      </c>
      <c r="D175" s="71" t="s">
        <v>913</v>
      </c>
      <c r="E175" s="71" t="s">
        <v>631</v>
      </c>
      <c r="F175" s="71"/>
      <c r="G175" s="76" t="s">
        <v>917</v>
      </c>
      <c r="H175" s="73">
        <v>3244</v>
      </c>
      <c r="I175" s="73">
        <v>2009</v>
      </c>
      <c r="J175" s="71" t="str">
        <f t="shared" si="2"/>
        <v>Auto 3244 de 2009</v>
      </c>
      <c r="K175" s="71" t="s">
        <v>745</v>
      </c>
      <c r="L175" s="71" t="s">
        <v>918</v>
      </c>
      <c r="M175" s="73">
        <v>3</v>
      </c>
      <c r="N175" s="71" t="s">
        <v>633</v>
      </c>
      <c r="O175" s="71" t="s">
        <v>967</v>
      </c>
      <c r="P175" s="73" t="s">
        <v>37</v>
      </c>
      <c r="Q175" s="71" t="s">
        <v>956</v>
      </c>
      <c r="R175" s="71" t="s">
        <v>636</v>
      </c>
      <c r="S175" s="71" t="s">
        <v>647</v>
      </c>
      <c r="T175" s="71" t="s">
        <v>655</v>
      </c>
      <c r="AP175" s="1"/>
      <c r="AQ175" s="1"/>
      <c r="AR175" s="1"/>
      <c r="AS175" s="1"/>
      <c r="AT175" s="1"/>
      <c r="AU175" s="1"/>
      <c r="AV175" s="1"/>
      <c r="AW175" s="1"/>
      <c r="AX175" s="1"/>
      <c r="AY175" s="1"/>
      <c r="AZ175" s="1"/>
      <c r="BA175" s="1"/>
      <c r="BB175" s="1"/>
      <c r="BC175" s="1"/>
    </row>
    <row r="176" spans="1:55" ht="217.5">
      <c r="A176" s="60"/>
      <c r="B176" s="107">
        <v>171</v>
      </c>
      <c r="C176" s="71" t="s">
        <v>630</v>
      </c>
      <c r="D176" s="71" t="s">
        <v>913</v>
      </c>
      <c r="E176" s="71" t="s">
        <v>631</v>
      </c>
      <c r="F176" s="71"/>
      <c r="G176" s="76" t="s">
        <v>917</v>
      </c>
      <c r="H176" s="73">
        <v>3244</v>
      </c>
      <c r="I176" s="73">
        <v>2009</v>
      </c>
      <c r="J176" s="71" t="str">
        <f t="shared" si="2"/>
        <v>Auto 3244 de 2009</v>
      </c>
      <c r="K176" s="71" t="s">
        <v>745</v>
      </c>
      <c r="L176" s="71" t="s">
        <v>918</v>
      </c>
      <c r="M176" s="73">
        <v>3</v>
      </c>
      <c r="N176" s="71" t="s">
        <v>633</v>
      </c>
      <c r="O176" s="71" t="s">
        <v>967</v>
      </c>
      <c r="P176" s="73" t="s">
        <v>37</v>
      </c>
      <c r="Q176" s="71" t="s">
        <v>956</v>
      </c>
      <c r="R176" s="71" t="s">
        <v>636</v>
      </c>
      <c r="S176" s="71" t="s">
        <v>647</v>
      </c>
      <c r="T176" s="71" t="s">
        <v>655</v>
      </c>
      <c r="AP176" s="1"/>
      <c r="AQ176" s="1"/>
      <c r="AR176" s="1"/>
      <c r="AS176" s="1"/>
      <c r="AT176" s="1"/>
      <c r="AU176" s="1"/>
      <c r="AV176" s="1"/>
      <c r="AW176" s="1"/>
      <c r="AX176" s="1"/>
      <c r="AY176" s="1"/>
      <c r="AZ176" s="1"/>
      <c r="BA176" s="1"/>
      <c r="BB176" s="1"/>
      <c r="BC176" s="1"/>
    </row>
    <row r="177" spans="1:55" ht="72.599999999999994">
      <c r="A177" s="60"/>
      <c r="B177" s="107">
        <v>172</v>
      </c>
      <c r="C177" s="71" t="s">
        <v>630</v>
      </c>
      <c r="D177" s="71" t="s">
        <v>913</v>
      </c>
      <c r="E177" s="71" t="s">
        <v>631</v>
      </c>
      <c r="F177" s="71"/>
      <c r="G177" s="76" t="s">
        <v>917</v>
      </c>
      <c r="H177" s="73">
        <v>3244</v>
      </c>
      <c r="I177" s="73">
        <v>2009</v>
      </c>
      <c r="J177" s="71" t="str">
        <f t="shared" si="2"/>
        <v>Auto 3244 de 2009</v>
      </c>
      <c r="K177" s="71" t="s">
        <v>745</v>
      </c>
      <c r="L177" s="71" t="s">
        <v>918</v>
      </c>
      <c r="M177" s="73">
        <v>4</v>
      </c>
      <c r="N177" s="71" t="s">
        <v>633</v>
      </c>
      <c r="O177" s="71" t="s">
        <v>955</v>
      </c>
      <c r="P177" s="73" t="s">
        <v>37</v>
      </c>
      <c r="Q177" s="71" t="s">
        <v>968</v>
      </c>
      <c r="R177" s="71" t="s">
        <v>636</v>
      </c>
      <c r="S177" s="71" t="s">
        <v>647</v>
      </c>
      <c r="T177" s="71" t="s">
        <v>655</v>
      </c>
      <c r="AP177" s="1"/>
      <c r="AQ177" s="1"/>
      <c r="AR177" s="1"/>
      <c r="AS177" s="1"/>
      <c r="AT177" s="1"/>
      <c r="AU177" s="1"/>
      <c r="AV177" s="1"/>
      <c r="AW177" s="1"/>
      <c r="AX177" s="1"/>
      <c r="AY177" s="1"/>
      <c r="AZ177" s="1"/>
      <c r="BA177" s="1"/>
      <c r="BB177" s="1"/>
      <c r="BC177" s="1"/>
    </row>
    <row r="178" spans="1:55" ht="116.1">
      <c r="A178" s="60"/>
      <c r="B178" s="107">
        <v>173</v>
      </c>
      <c r="C178" s="71" t="s">
        <v>630</v>
      </c>
      <c r="D178" s="71" t="s">
        <v>913</v>
      </c>
      <c r="E178" s="71" t="s">
        <v>631</v>
      </c>
      <c r="F178" s="71"/>
      <c r="G178" s="76" t="s">
        <v>917</v>
      </c>
      <c r="H178" s="73">
        <v>3244</v>
      </c>
      <c r="I178" s="73">
        <v>2009</v>
      </c>
      <c r="J178" s="71" t="str">
        <f t="shared" si="2"/>
        <v>Auto 3244 de 2009</v>
      </c>
      <c r="K178" s="71" t="s">
        <v>745</v>
      </c>
      <c r="L178" s="71" t="s">
        <v>918</v>
      </c>
      <c r="M178" s="73">
        <v>4</v>
      </c>
      <c r="N178" s="71" t="s">
        <v>633</v>
      </c>
      <c r="O178" s="71" t="s">
        <v>969</v>
      </c>
      <c r="P178" s="73" t="s">
        <v>37</v>
      </c>
      <c r="Q178" s="71" t="s">
        <v>968</v>
      </c>
      <c r="R178" s="71" t="s">
        <v>636</v>
      </c>
      <c r="S178" s="71" t="s">
        <v>647</v>
      </c>
      <c r="T178" s="71" t="s">
        <v>655</v>
      </c>
      <c r="AP178" s="1"/>
      <c r="AQ178" s="1"/>
      <c r="AR178" s="1"/>
      <c r="AS178" s="1"/>
      <c r="AT178" s="1"/>
      <c r="AU178" s="1"/>
      <c r="AV178" s="1"/>
      <c r="AW178" s="1"/>
      <c r="AX178" s="1"/>
      <c r="AY178" s="1"/>
      <c r="AZ178" s="1"/>
      <c r="BA178" s="1"/>
      <c r="BB178" s="1"/>
      <c r="BC178" s="1"/>
    </row>
    <row r="179" spans="1:55" ht="116.1">
      <c r="A179" s="60"/>
      <c r="B179" s="107">
        <v>174</v>
      </c>
      <c r="C179" s="71" t="s">
        <v>682</v>
      </c>
      <c r="D179" s="71" t="s">
        <v>913</v>
      </c>
      <c r="E179" s="71" t="s">
        <v>683</v>
      </c>
      <c r="F179" s="71"/>
      <c r="G179" s="76" t="s">
        <v>917</v>
      </c>
      <c r="H179" s="73">
        <v>3244</v>
      </c>
      <c r="I179" s="73">
        <v>2009</v>
      </c>
      <c r="J179" s="71" t="str">
        <f t="shared" si="2"/>
        <v>Auto 3244 de 2009</v>
      </c>
      <c r="K179" s="71" t="s">
        <v>745</v>
      </c>
      <c r="L179" s="71" t="s">
        <v>918</v>
      </c>
      <c r="M179" s="73">
        <v>4</v>
      </c>
      <c r="N179" s="71" t="s">
        <v>633</v>
      </c>
      <c r="O179" s="71" t="s">
        <v>970</v>
      </c>
      <c r="P179" s="73" t="s">
        <v>37</v>
      </c>
      <c r="Q179" s="71" t="s">
        <v>971</v>
      </c>
      <c r="R179" s="71" t="s">
        <v>636</v>
      </c>
      <c r="S179" s="71" t="s">
        <v>647</v>
      </c>
      <c r="T179" s="71" t="s">
        <v>655</v>
      </c>
      <c r="AP179" s="1"/>
      <c r="AQ179" s="1"/>
      <c r="AR179" s="1"/>
      <c r="AS179" s="1"/>
      <c r="AT179" s="1"/>
      <c r="AU179" s="1"/>
      <c r="AV179" s="1"/>
      <c r="AW179" s="1"/>
      <c r="AX179" s="1"/>
      <c r="AY179" s="1"/>
      <c r="AZ179" s="1"/>
      <c r="BA179" s="1"/>
      <c r="BB179" s="1"/>
      <c r="BC179" s="1"/>
    </row>
    <row r="180" spans="1:55" ht="217.5">
      <c r="A180" s="60"/>
      <c r="B180" s="107">
        <v>175</v>
      </c>
      <c r="C180" s="71" t="s">
        <v>630</v>
      </c>
      <c r="D180" s="71" t="s">
        <v>913</v>
      </c>
      <c r="E180" s="71" t="s">
        <v>631</v>
      </c>
      <c r="F180" s="71"/>
      <c r="G180" s="76" t="s">
        <v>917</v>
      </c>
      <c r="H180" s="73">
        <v>3244</v>
      </c>
      <c r="I180" s="73">
        <v>2009</v>
      </c>
      <c r="J180" s="71" t="str">
        <f t="shared" si="2"/>
        <v>Auto 3244 de 2009</v>
      </c>
      <c r="K180" s="71" t="s">
        <v>745</v>
      </c>
      <c r="L180" s="71" t="s">
        <v>918</v>
      </c>
      <c r="M180" s="73">
        <v>5</v>
      </c>
      <c r="N180" s="71" t="s">
        <v>633</v>
      </c>
      <c r="O180" s="71" t="s">
        <v>967</v>
      </c>
      <c r="P180" s="73" t="s">
        <v>37</v>
      </c>
      <c r="Q180" s="71" t="s">
        <v>968</v>
      </c>
      <c r="R180" s="71" t="s">
        <v>636</v>
      </c>
      <c r="S180" s="71" t="s">
        <v>647</v>
      </c>
      <c r="T180" s="71" t="s">
        <v>655</v>
      </c>
      <c r="AP180" s="1"/>
      <c r="AQ180" s="1"/>
      <c r="AR180" s="1"/>
      <c r="AS180" s="1"/>
      <c r="AT180" s="1"/>
      <c r="AU180" s="1"/>
      <c r="AV180" s="1"/>
      <c r="AW180" s="1"/>
      <c r="AX180" s="1"/>
      <c r="AY180" s="1"/>
      <c r="AZ180" s="1"/>
      <c r="BA180" s="1"/>
      <c r="BB180" s="1"/>
      <c r="BC180" s="1"/>
    </row>
    <row r="181" spans="1:55" ht="246.6">
      <c r="A181" s="60"/>
      <c r="B181" s="107">
        <v>176</v>
      </c>
      <c r="C181" s="71" t="s">
        <v>630</v>
      </c>
      <c r="D181" s="71" t="s">
        <v>913</v>
      </c>
      <c r="E181" s="71" t="s">
        <v>631</v>
      </c>
      <c r="F181" s="71"/>
      <c r="G181" s="76" t="s">
        <v>917</v>
      </c>
      <c r="H181" s="73">
        <v>3244</v>
      </c>
      <c r="I181" s="73">
        <v>2009</v>
      </c>
      <c r="J181" s="71" t="str">
        <f t="shared" si="2"/>
        <v>Auto 3244 de 2009</v>
      </c>
      <c r="K181" s="71" t="s">
        <v>745</v>
      </c>
      <c r="L181" s="71" t="s">
        <v>924</v>
      </c>
      <c r="M181" s="73">
        <v>5</v>
      </c>
      <c r="N181" s="71" t="s">
        <v>633</v>
      </c>
      <c r="O181" s="71" t="s">
        <v>972</v>
      </c>
      <c r="P181" s="73" t="s">
        <v>37</v>
      </c>
      <c r="Q181" s="71" t="s">
        <v>956</v>
      </c>
      <c r="R181" s="71" t="s">
        <v>636</v>
      </c>
      <c r="S181" s="71" t="s">
        <v>647</v>
      </c>
      <c r="T181" s="71" t="s">
        <v>655</v>
      </c>
      <c r="AP181" s="1"/>
      <c r="AQ181" s="1"/>
      <c r="AR181" s="1"/>
      <c r="AS181" s="1"/>
      <c r="AT181" s="1"/>
      <c r="AU181" s="1"/>
      <c r="AV181" s="1"/>
      <c r="AW181" s="1"/>
      <c r="AX181" s="1"/>
      <c r="AY181" s="1"/>
      <c r="AZ181" s="1"/>
      <c r="BA181" s="1"/>
      <c r="BB181" s="1"/>
      <c r="BC181" s="1"/>
    </row>
    <row r="182" spans="1:55" ht="159.6">
      <c r="A182" s="60"/>
      <c r="B182" s="107">
        <v>177</v>
      </c>
      <c r="C182" s="71" t="s">
        <v>630</v>
      </c>
      <c r="D182" s="71" t="s">
        <v>913</v>
      </c>
      <c r="E182" s="71" t="s">
        <v>631</v>
      </c>
      <c r="F182" s="71"/>
      <c r="G182" s="76" t="s">
        <v>917</v>
      </c>
      <c r="H182" s="73">
        <v>3244</v>
      </c>
      <c r="I182" s="73">
        <v>2009</v>
      </c>
      <c r="J182" s="71" t="str">
        <f t="shared" si="2"/>
        <v>Auto 3244 de 2009</v>
      </c>
      <c r="K182" s="71" t="s">
        <v>745</v>
      </c>
      <c r="L182" s="71" t="s">
        <v>924</v>
      </c>
      <c r="M182" s="73">
        <v>5</v>
      </c>
      <c r="N182" s="71" t="s">
        <v>633</v>
      </c>
      <c r="O182" s="71" t="s">
        <v>973</v>
      </c>
      <c r="P182" s="73" t="s">
        <v>37</v>
      </c>
      <c r="Q182" s="71" t="s">
        <v>956</v>
      </c>
      <c r="R182" s="71" t="s">
        <v>636</v>
      </c>
      <c r="S182" s="71" t="s">
        <v>647</v>
      </c>
      <c r="T182" s="71" t="s">
        <v>655</v>
      </c>
      <c r="AP182" s="1"/>
      <c r="AQ182" s="1"/>
      <c r="AR182" s="1"/>
      <c r="AS182" s="1"/>
      <c r="AT182" s="1"/>
      <c r="AU182" s="1"/>
      <c r="AV182" s="1"/>
      <c r="AW182" s="1"/>
      <c r="AX182" s="1"/>
      <c r="AY182" s="1"/>
      <c r="AZ182" s="1"/>
      <c r="BA182" s="1"/>
      <c r="BB182" s="1"/>
      <c r="BC182" s="1"/>
    </row>
    <row r="183" spans="1:55" ht="130.5">
      <c r="A183" s="60"/>
      <c r="B183" s="107">
        <v>178</v>
      </c>
      <c r="C183" s="71" t="s">
        <v>630</v>
      </c>
      <c r="D183" s="71" t="s">
        <v>913</v>
      </c>
      <c r="E183" s="71" t="s">
        <v>631</v>
      </c>
      <c r="F183" s="71"/>
      <c r="G183" s="76" t="s">
        <v>917</v>
      </c>
      <c r="H183" s="73">
        <v>3244</v>
      </c>
      <c r="I183" s="73">
        <v>2009</v>
      </c>
      <c r="J183" s="71" t="str">
        <f t="shared" si="2"/>
        <v>Auto 3244 de 2009</v>
      </c>
      <c r="K183" s="71" t="s">
        <v>745</v>
      </c>
      <c r="L183" s="71" t="s">
        <v>924</v>
      </c>
      <c r="M183" s="73">
        <v>5</v>
      </c>
      <c r="N183" s="71" t="s">
        <v>633</v>
      </c>
      <c r="O183" s="71" t="s">
        <v>927</v>
      </c>
      <c r="P183" s="73" t="s">
        <v>37</v>
      </c>
      <c r="Q183" s="71" t="s">
        <v>956</v>
      </c>
      <c r="R183" s="71" t="s">
        <v>636</v>
      </c>
      <c r="S183" s="71" t="s">
        <v>647</v>
      </c>
      <c r="T183" s="71" t="s">
        <v>655</v>
      </c>
      <c r="AP183" s="1"/>
      <c r="AQ183" s="1"/>
      <c r="AR183" s="1"/>
      <c r="AS183" s="1"/>
      <c r="AT183" s="1"/>
      <c r="AU183" s="1"/>
      <c r="AV183" s="1"/>
      <c r="AW183" s="1"/>
      <c r="AX183" s="1"/>
      <c r="AY183" s="1"/>
      <c r="AZ183" s="1"/>
      <c r="BA183" s="1"/>
      <c r="BB183" s="1"/>
      <c r="BC183" s="1"/>
    </row>
    <row r="184" spans="1:55" ht="116.1">
      <c r="A184" s="60"/>
      <c r="B184" s="107">
        <v>179</v>
      </c>
      <c r="C184" s="71" t="s">
        <v>630</v>
      </c>
      <c r="D184" s="71" t="s">
        <v>913</v>
      </c>
      <c r="E184" s="71" t="s">
        <v>631</v>
      </c>
      <c r="F184" s="71"/>
      <c r="G184" s="76" t="s">
        <v>917</v>
      </c>
      <c r="H184" s="73">
        <v>3244</v>
      </c>
      <c r="I184" s="73">
        <v>2009</v>
      </c>
      <c r="J184" s="71" t="str">
        <f t="shared" si="2"/>
        <v>Auto 3244 de 2009</v>
      </c>
      <c r="K184" s="71" t="s">
        <v>745</v>
      </c>
      <c r="L184" s="71" t="s">
        <v>924</v>
      </c>
      <c r="M184" s="73">
        <v>6</v>
      </c>
      <c r="N184" s="71" t="s">
        <v>633</v>
      </c>
      <c r="O184" s="71" t="s">
        <v>974</v>
      </c>
      <c r="P184" s="73" t="s">
        <v>37</v>
      </c>
      <c r="Q184" s="71" t="s">
        <v>956</v>
      </c>
      <c r="R184" s="71" t="s">
        <v>636</v>
      </c>
      <c r="S184" s="71" t="s">
        <v>647</v>
      </c>
      <c r="T184" s="71" t="s">
        <v>655</v>
      </c>
      <c r="AP184" s="1"/>
      <c r="AQ184" s="1"/>
      <c r="AR184" s="1"/>
      <c r="AS184" s="1"/>
      <c r="AT184" s="1"/>
      <c r="AU184" s="1"/>
      <c r="AV184" s="1"/>
      <c r="AW184" s="1"/>
      <c r="AX184" s="1"/>
      <c r="AY184" s="1"/>
      <c r="AZ184" s="1"/>
      <c r="BA184" s="1"/>
      <c r="BB184" s="1"/>
      <c r="BC184" s="1"/>
    </row>
    <row r="185" spans="1:55" ht="116.1">
      <c r="A185" s="60"/>
      <c r="B185" s="107">
        <v>180</v>
      </c>
      <c r="C185" s="71" t="s">
        <v>630</v>
      </c>
      <c r="D185" s="71" t="s">
        <v>913</v>
      </c>
      <c r="E185" s="71" t="s">
        <v>631</v>
      </c>
      <c r="F185" s="71"/>
      <c r="G185" s="76" t="s">
        <v>917</v>
      </c>
      <c r="H185" s="73">
        <v>1692</v>
      </c>
      <c r="I185" s="73">
        <v>2009</v>
      </c>
      <c r="J185" s="71" t="str">
        <f t="shared" si="2"/>
        <v>Auto 1692 de 2009</v>
      </c>
      <c r="K185" s="71" t="s">
        <v>745</v>
      </c>
      <c r="L185" s="71" t="s">
        <v>924</v>
      </c>
      <c r="M185" s="73">
        <v>3</v>
      </c>
      <c r="N185" s="71" t="s">
        <v>633</v>
      </c>
      <c r="O185" s="71" t="s">
        <v>930</v>
      </c>
      <c r="P185" s="73" t="s">
        <v>37</v>
      </c>
      <c r="Q185" s="71" t="s">
        <v>956</v>
      </c>
      <c r="R185" s="71" t="s">
        <v>636</v>
      </c>
      <c r="S185" s="71" t="s">
        <v>647</v>
      </c>
      <c r="T185" s="71" t="s">
        <v>655</v>
      </c>
      <c r="AP185" s="1"/>
      <c r="AQ185" s="1"/>
      <c r="AR185" s="1"/>
      <c r="AS185" s="1"/>
      <c r="AT185" s="1"/>
      <c r="AU185" s="1"/>
      <c r="AV185" s="1"/>
      <c r="AW185" s="1"/>
      <c r="AX185" s="1"/>
      <c r="AY185" s="1"/>
      <c r="AZ185" s="1"/>
      <c r="BA185" s="1"/>
      <c r="BB185" s="1"/>
      <c r="BC185" s="1"/>
    </row>
    <row r="186" spans="1:55" ht="116.1">
      <c r="A186" s="60"/>
      <c r="B186" s="107">
        <v>181</v>
      </c>
      <c r="C186" s="71" t="s">
        <v>630</v>
      </c>
      <c r="D186" s="71" t="s">
        <v>913</v>
      </c>
      <c r="E186" s="71" t="s">
        <v>631</v>
      </c>
      <c r="F186" s="71"/>
      <c r="G186" s="76" t="s">
        <v>917</v>
      </c>
      <c r="H186" s="73">
        <v>1692</v>
      </c>
      <c r="I186" s="73">
        <v>2009</v>
      </c>
      <c r="J186" s="71" t="str">
        <f t="shared" si="2"/>
        <v>Auto 1692 de 2009</v>
      </c>
      <c r="K186" s="71" t="s">
        <v>745</v>
      </c>
      <c r="L186" s="71" t="s">
        <v>924</v>
      </c>
      <c r="M186" s="73">
        <v>3</v>
      </c>
      <c r="N186" s="71" t="s">
        <v>633</v>
      </c>
      <c r="O186" s="71" t="s">
        <v>930</v>
      </c>
      <c r="P186" s="73" t="s">
        <v>37</v>
      </c>
      <c r="Q186" s="71" t="s">
        <v>956</v>
      </c>
      <c r="R186" s="71" t="s">
        <v>636</v>
      </c>
      <c r="S186" s="71" t="s">
        <v>647</v>
      </c>
      <c r="T186" s="71" t="s">
        <v>655</v>
      </c>
      <c r="AP186" s="1"/>
      <c r="AQ186" s="1"/>
      <c r="AR186" s="1"/>
      <c r="AS186" s="1"/>
      <c r="AT186" s="1"/>
      <c r="AU186" s="1"/>
      <c r="AV186" s="1"/>
      <c r="AW186" s="1"/>
      <c r="AX186" s="1"/>
      <c r="AY186" s="1"/>
      <c r="AZ186" s="1"/>
      <c r="BA186" s="1"/>
      <c r="BB186" s="1"/>
      <c r="BC186" s="1"/>
    </row>
    <row r="187" spans="1:55" ht="116.1">
      <c r="A187" s="60"/>
      <c r="B187" s="107">
        <v>182</v>
      </c>
      <c r="C187" s="71" t="s">
        <v>630</v>
      </c>
      <c r="D187" s="71" t="s">
        <v>913</v>
      </c>
      <c r="E187" s="71" t="s">
        <v>631</v>
      </c>
      <c r="F187" s="71"/>
      <c r="G187" s="76" t="s">
        <v>917</v>
      </c>
      <c r="H187" s="73">
        <v>1692</v>
      </c>
      <c r="I187" s="73">
        <v>2009</v>
      </c>
      <c r="J187" s="71" t="str">
        <f t="shared" si="2"/>
        <v>Auto 1692 de 2009</v>
      </c>
      <c r="K187" s="71" t="s">
        <v>745</v>
      </c>
      <c r="L187" s="71" t="s">
        <v>924</v>
      </c>
      <c r="M187" s="73">
        <v>3</v>
      </c>
      <c r="N187" s="71" t="s">
        <v>633</v>
      </c>
      <c r="O187" s="71" t="s">
        <v>930</v>
      </c>
      <c r="P187" s="73" t="s">
        <v>37</v>
      </c>
      <c r="Q187" s="71" t="s">
        <v>956</v>
      </c>
      <c r="R187" s="71" t="s">
        <v>636</v>
      </c>
      <c r="S187" s="71" t="s">
        <v>647</v>
      </c>
      <c r="T187" s="71" t="s">
        <v>655</v>
      </c>
      <c r="AP187" s="1"/>
      <c r="AQ187" s="1"/>
      <c r="AR187" s="1"/>
      <c r="AS187" s="1"/>
      <c r="AT187" s="1"/>
      <c r="AU187" s="1"/>
      <c r="AV187" s="1"/>
      <c r="AW187" s="1"/>
      <c r="AX187" s="1"/>
      <c r="AY187" s="1"/>
      <c r="AZ187" s="1"/>
      <c r="BA187" s="1"/>
      <c r="BB187" s="1"/>
      <c r="BC187" s="1"/>
    </row>
    <row r="188" spans="1:55" ht="116.1">
      <c r="A188" s="60"/>
      <c r="B188" s="107">
        <v>183</v>
      </c>
      <c r="C188" s="71" t="s">
        <v>630</v>
      </c>
      <c r="D188" s="71" t="s">
        <v>913</v>
      </c>
      <c r="E188" s="71" t="s">
        <v>631</v>
      </c>
      <c r="F188" s="71"/>
      <c r="G188" s="76" t="s">
        <v>917</v>
      </c>
      <c r="H188" s="73">
        <v>1692</v>
      </c>
      <c r="I188" s="73">
        <v>2009</v>
      </c>
      <c r="J188" s="71" t="str">
        <f t="shared" si="2"/>
        <v>Auto 1692 de 2009</v>
      </c>
      <c r="K188" s="71" t="s">
        <v>745</v>
      </c>
      <c r="L188" s="71" t="s">
        <v>924</v>
      </c>
      <c r="M188" s="73">
        <v>3</v>
      </c>
      <c r="N188" s="71" t="s">
        <v>633</v>
      </c>
      <c r="O188" s="71" t="s">
        <v>930</v>
      </c>
      <c r="P188" s="73" t="s">
        <v>37</v>
      </c>
      <c r="Q188" s="71" t="s">
        <v>956</v>
      </c>
      <c r="R188" s="71" t="s">
        <v>636</v>
      </c>
      <c r="S188" s="71" t="s">
        <v>647</v>
      </c>
      <c r="T188" s="71" t="s">
        <v>655</v>
      </c>
      <c r="AP188" s="1"/>
      <c r="AQ188" s="1"/>
      <c r="AR188" s="1"/>
      <c r="AS188" s="1"/>
      <c r="AT188" s="1"/>
      <c r="AU188" s="1"/>
      <c r="AV188" s="1"/>
      <c r="AW188" s="1"/>
      <c r="AX188" s="1"/>
      <c r="AY188" s="1"/>
      <c r="AZ188" s="1"/>
      <c r="BA188" s="1"/>
      <c r="BB188" s="1"/>
      <c r="BC188" s="1"/>
    </row>
    <row r="189" spans="1:55" ht="116.1">
      <c r="A189" s="60"/>
      <c r="B189" s="107">
        <v>184</v>
      </c>
      <c r="C189" s="71" t="s">
        <v>630</v>
      </c>
      <c r="D189" s="71" t="s">
        <v>913</v>
      </c>
      <c r="E189" s="71" t="s">
        <v>631</v>
      </c>
      <c r="F189" s="71"/>
      <c r="G189" s="76" t="s">
        <v>917</v>
      </c>
      <c r="H189" s="73">
        <v>1692</v>
      </c>
      <c r="I189" s="73">
        <v>2009</v>
      </c>
      <c r="J189" s="71" t="str">
        <f t="shared" si="2"/>
        <v>Auto 1692 de 2009</v>
      </c>
      <c r="K189" s="71" t="s">
        <v>745</v>
      </c>
      <c r="L189" s="71" t="s">
        <v>924</v>
      </c>
      <c r="M189" s="73">
        <v>4</v>
      </c>
      <c r="N189" s="71" t="s">
        <v>633</v>
      </c>
      <c r="O189" s="71" t="s">
        <v>930</v>
      </c>
      <c r="P189" s="73" t="s">
        <v>37</v>
      </c>
      <c r="Q189" s="71" t="s">
        <v>975</v>
      </c>
      <c r="R189" s="71" t="s">
        <v>636</v>
      </c>
      <c r="S189" s="71" t="s">
        <v>647</v>
      </c>
      <c r="T189" s="71" t="s">
        <v>655</v>
      </c>
      <c r="AP189" s="1"/>
      <c r="AQ189" s="1"/>
      <c r="AR189" s="1"/>
      <c r="AS189" s="1"/>
      <c r="AT189" s="1"/>
      <c r="AU189" s="1"/>
      <c r="AV189" s="1"/>
      <c r="AW189" s="1"/>
      <c r="AX189" s="1"/>
      <c r="AY189" s="1"/>
      <c r="AZ189" s="1"/>
      <c r="BA189" s="1"/>
      <c r="BB189" s="1"/>
      <c r="BC189" s="1"/>
    </row>
    <row r="190" spans="1:55" ht="174">
      <c r="A190" s="60"/>
      <c r="B190" s="107">
        <v>185</v>
      </c>
      <c r="C190" s="71" t="s">
        <v>630</v>
      </c>
      <c r="D190" s="71" t="s">
        <v>913</v>
      </c>
      <c r="E190" s="71" t="s">
        <v>631</v>
      </c>
      <c r="F190" s="71"/>
      <c r="G190" s="76" t="s">
        <v>917</v>
      </c>
      <c r="H190" s="73">
        <v>1692</v>
      </c>
      <c r="I190" s="73">
        <v>2009</v>
      </c>
      <c r="J190" s="71" t="str">
        <f t="shared" si="2"/>
        <v>Auto 1692 de 2009</v>
      </c>
      <c r="K190" s="71" t="s">
        <v>745</v>
      </c>
      <c r="L190" s="71" t="s">
        <v>924</v>
      </c>
      <c r="M190" s="73">
        <v>4</v>
      </c>
      <c r="N190" s="71" t="s">
        <v>633</v>
      </c>
      <c r="O190" s="71" t="s">
        <v>976</v>
      </c>
      <c r="P190" s="73" t="s">
        <v>37</v>
      </c>
      <c r="Q190" s="71" t="s">
        <v>975</v>
      </c>
      <c r="R190" s="71" t="s">
        <v>636</v>
      </c>
      <c r="S190" s="71" t="s">
        <v>647</v>
      </c>
      <c r="T190" s="71" t="s">
        <v>655</v>
      </c>
      <c r="AP190" s="1"/>
      <c r="AQ190" s="1"/>
      <c r="AR190" s="1"/>
      <c r="AS190" s="1"/>
      <c r="AT190" s="1"/>
      <c r="AU190" s="1"/>
      <c r="AV190" s="1"/>
      <c r="AW190" s="1"/>
      <c r="AX190" s="1"/>
      <c r="AY190" s="1"/>
      <c r="AZ190" s="1"/>
      <c r="BA190" s="1"/>
      <c r="BB190" s="1"/>
      <c r="BC190" s="1"/>
    </row>
    <row r="191" spans="1:55" ht="174">
      <c r="A191" s="60"/>
      <c r="B191" s="107">
        <v>186</v>
      </c>
      <c r="C191" s="71" t="s">
        <v>630</v>
      </c>
      <c r="D191" s="71" t="s">
        <v>913</v>
      </c>
      <c r="E191" s="71" t="s">
        <v>631</v>
      </c>
      <c r="F191" s="71"/>
      <c r="G191" s="76" t="s">
        <v>917</v>
      </c>
      <c r="H191" s="73">
        <v>1692</v>
      </c>
      <c r="I191" s="73">
        <v>2009</v>
      </c>
      <c r="J191" s="71" t="str">
        <f t="shared" si="2"/>
        <v>Auto 1692 de 2009</v>
      </c>
      <c r="K191" s="71" t="s">
        <v>745</v>
      </c>
      <c r="L191" s="71" t="s">
        <v>924</v>
      </c>
      <c r="M191" s="73">
        <v>4</v>
      </c>
      <c r="N191" s="71" t="s">
        <v>633</v>
      </c>
      <c r="O191" s="71" t="s">
        <v>976</v>
      </c>
      <c r="P191" s="73" t="s">
        <v>37</v>
      </c>
      <c r="Q191" s="71" t="s">
        <v>975</v>
      </c>
      <c r="R191" s="71" t="s">
        <v>636</v>
      </c>
      <c r="S191" s="71" t="s">
        <v>647</v>
      </c>
      <c r="T191" s="71" t="s">
        <v>655</v>
      </c>
      <c r="AP191" s="1"/>
      <c r="AQ191" s="1"/>
      <c r="AR191" s="1"/>
      <c r="AS191" s="1"/>
      <c r="AT191" s="1"/>
      <c r="AU191" s="1"/>
      <c r="AV191" s="1"/>
      <c r="AW191" s="1"/>
      <c r="AX191" s="1"/>
      <c r="AY191" s="1"/>
      <c r="AZ191" s="1"/>
      <c r="BA191" s="1"/>
      <c r="BB191" s="1"/>
      <c r="BC191" s="1"/>
    </row>
    <row r="192" spans="1:55" ht="116.1">
      <c r="A192" s="60"/>
      <c r="B192" s="107">
        <v>187</v>
      </c>
      <c r="C192" s="71" t="s">
        <v>630</v>
      </c>
      <c r="D192" s="71" t="s">
        <v>913</v>
      </c>
      <c r="E192" s="71" t="s">
        <v>631</v>
      </c>
      <c r="F192" s="71"/>
      <c r="G192" s="76" t="s">
        <v>917</v>
      </c>
      <c r="H192" s="73">
        <v>1692</v>
      </c>
      <c r="I192" s="73">
        <v>2009</v>
      </c>
      <c r="J192" s="71" t="str">
        <f t="shared" si="2"/>
        <v>Auto 1692 de 2009</v>
      </c>
      <c r="K192" s="71" t="s">
        <v>745</v>
      </c>
      <c r="L192" s="71" t="s">
        <v>924</v>
      </c>
      <c r="M192" s="73">
        <v>4</v>
      </c>
      <c r="N192" s="71" t="s">
        <v>633</v>
      </c>
      <c r="O192" s="71" t="s">
        <v>930</v>
      </c>
      <c r="P192" s="73" t="s">
        <v>37</v>
      </c>
      <c r="Q192" s="71" t="s">
        <v>975</v>
      </c>
      <c r="R192" s="71" t="s">
        <v>636</v>
      </c>
      <c r="S192" s="71" t="s">
        <v>647</v>
      </c>
      <c r="T192" s="71" t="s">
        <v>655</v>
      </c>
      <c r="AP192" s="1"/>
      <c r="AQ192" s="1"/>
      <c r="AR192" s="1"/>
      <c r="AS192" s="1"/>
      <c r="AT192" s="1"/>
      <c r="AU192" s="1"/>
      <c r="AV192" s="1"/>
      <c r="AW192" s="1"/>
      <c r="AX192" s="1"/>
      <c r="AY192" s="1"/>
      <c r="AZ192" s="1"/>
      <c r="BA192" s="1"/>
      <c r="BB192" s="1"/>
      <c r="BC192" s="1"/>
    </row>
    <row r="193" spans="1:55" ht="116.1">
      <c r="A193" s="60"/>
      <c r="B193" s="107">
        <v>188</v>
      </c>
      <c r="C193" s="71" t="s">
        <v>630</v>
      </c>
      <c r="D193" s="71" t="s">
        <v>913</v>
      </c>
      <c r="E193" s="71" t="s">
        <v>631</v>
      </c>
      <c r="F193" s="71"/>
      <c r="G193" s="76" t="s">
        <v>917</v>
      </c>
      <c r="H193" s="73">
        <v>1692</v>
      </c>
      <c r="I193" s="73">
        <v>2009</v>
      </c>
      <c r="J193" s="71" t="str">
        <f t="shared" si="2"/>
        <v>Auto 1692 de 2009</v>
      </c>
      <c r="K193" s="71" t="s">
        <v>745</v>
      </c>
      <c r="L193" s="71" t="s">
        <v>924</v>
      </c>
      <c r="M193" s="73">
        <v>4</v>
      </c>
      <c r="N193" s="71" t="s">
        <v>633</v>
      </c>
      <c r="O193" s="71" t="s">
        <v>930</v>
      </c>
      <c r="P193" s="73" t="s">
        <v>37</v>
      </c>
      <c r="Q193" s="71" t="s">
        <v>975</v>
      </c>
      <c r="R193" s="71" t="s">
        <v>636</v>
      </c>
      <c r="S193" s="71" t="s">
        <v>647</v>
      </c>
      <c r="T193" s="71" t="s">
        <v>655</v>
      </c>
      <c r="AP193" s="1"/>
      <c r="AQ193" s="1"/>
      <c r="AR193" s="1"/>
      <c r="AS193" s="1"/>
      <c r="AT193" s="1"/>
      <c r="AU193" s="1"/>
      <c r="AV193" s="1"/>
      <c r="AW193" s="1"/>
      <c r="AX193" s="1"/>
      <c r="AY193" s="1"/>
      <c r="AZ193" s="1"/>
      <c r="BA193" s="1"/>
      <c r="BB193" s="1"/>
      <c r="BC193" s="1"/>
    </row>
    <row r="194" spans="1:55" ht="144.94999999999999">
      <c r="A194" s="60"/>
      <c r="B194" s="107">
        <v>189</v>
      </c>
      <c r="C194" s="71" t="s">
        <v>630</v>
      </c>
      <c r="D194" s="71" t="s">
        <v>913</v>
      </c>
      <c r="E194" s="71" t="s">
        <v>631</v>
      </c>
      <c r="F194" s="71"/>
      <c r="G194" s="76" t="s">
        <v>917</v>
      </c>
      <c r="H194" s="73">
        <v>1692</v>
      </c>
      <c r="I194" s="73">
        <v>2009</v>
      </c>
      <c r="J194" s="71" t="str">
        <f t="shared" si="2"/>
        <v>Auto 1692 de 2009</v>
      </c>
      <c r="K194" s="71" t="s">
        <v>745</v>
      </c>
      <c r="L194" s="71" t="s">
        <v>924</v>
      </c>
      <c r="M194" s="73">
        <v>4</v>
      </c>
      <c r="N194" s="71" t="s">
        <v>633</v>
      </c>
      <c r="O194" s="71" t="s">
        <v>977</v>
      </c>
      <c r="P194" s="73" t="s">
        <v>37</v>
      </c>
      <c r="Q194" s="71" t="s">
        <v>975</v>
      </c>
      <c r="R194" s="71" t="s">
        <v>636</v>
      </c>
      <c r="S194" s="71" t="s">
        <v>647</v>
      </c>
      <c r="T194" s="71" t="s">
        <v>655</v>
      </c>
      <c r="AP194" s="1"/>
      <c r="AQ194" s="1"/>
      <c r="AR194" s="1"/>
      <c r="AS194" s="1"/>
      <c r="AT194" s="1"/>
      <c r="AU194" s="1"/>
      <c r="AV194" s="1"/>
      <c r="AW194" s="1"/>
      <c r="AX194" s="1"/>
      <c r="AY194" s="1"/>
      <c r="AZ194" s="1"/>
      <c r="BA194" s="1"/>
      <c r="BB194" s="1"/>
      <c r="BC194" s="1"/>
    </row>
    <row r="195" spans="1:55" ht="144.94999999999999">
      <c r="A195" s="60"/>
      <c r="B195" s="107">
        <v>190</v>
      </c>
      <c r="C195" s="71" t="s">
        <v>630</v>
      </c>
      <c r="D195" s="71" t="s">
        <v>913</v>
      </c>
      <c r="E195" s="71" t="s">
        <v>631</v>
      </c>
      <c r="F195" s="71"/>
      <c r="G195" s="76" t="s">
        <v>917</v>
      </c>
      <c r="H195" s="73">
        <v>1692</v>
      </c>
      <c r="I195" s="73">
        <v>2009</v>
      </c>
      <c r="J195" s="71" t="str">
        <f t="shared" si="2"/>
        <v>Auto 1692 de 2009</v>
      </c>
      <c r="K195" s="71" t="s">
        <v>745</v>
      </c>
      <c r="L195" s="71" t="s">
        <v>924</v>
      </c>
      <c r="M195" s="73">
        <v>4</v>
      </c>
      <c r="N195" s="71" t="s">
        <v>633</v>
      </c>
      <c r="O195" s="71" t="s">
        <v>977</v>
      </c>
      <c r="P195" s="73" t="s">
        <v>37</v>
      </c>
      <c r="Q195" s="71" t="s">
        <v>975</v>
      </c>
      <c r="R195" s="71" t="s">
        <v>636</v>
      </c>
      <c r="S195" s="71" t="s">
        <v>647</v>
      </c>
      <c r="T195" s="71" t="s">
        <v>655</v>
      </c>
      <c r="AP195" s="1"/>
      <c r="AQ195" s="1"/>
      <c r="AR195" s="1"/>
      <c r="AS195" s="1"/>
      <c r="AT195" s="1"/>
      <c r="AU195" s="1"/>
      <c r="AV195" s="1"/>
      <c r="AW195" s="1"/>
      <c r="AX195" s="1"/>
      <c r="AY195" s="1"/>
      <c r="AZ195" s="1"/>
      <c r="BA195" s="1"/>
      <c r="BB195" s="1"/>
      <c r="BC195" s="1"/>
    </row>
    <row r="196" spans="1:55" ht="144.94999999999999">
      <c r="A196" s="60"/>
      <c r="B196" s="107">
        <v>191</v>
      </c>
      <c r="C196" s="71" t="s">
        <v>630</v>
      </c>
      <c r="D196" s="71" t="s">
        <v>913</v>
      </c>
      <c r="E196" s="71" t="s">
        <v>631</v>
      </c>
      <c r="F196" s="71"/>
      <c r="G196" s="76" t="s">
        <v>917</v>
      </c>
      <c r="H196" s="73">
        <v>1692</v>
      </c>
      <c r="I196" s="73">
        <v>2009</v>
      </c>
      <c r="J196" s="71" t="str">
        <f t="shared" si="2"/>
        <v>Auto 1692 de 2009</v>
      </c>
      <c r="K196" s="71" t="s">
        <v>745</v>
      </c>
      <c r="L196" s="71" t="s">
        <v>924</v>
      </c>
      <c r="M196" s="73">
        <v>4</v>
      </c>
      <c r="N196" s="71" t="s">
        <v>633</v>
      </c>
      <c r="O196" s="71" t="s">
        <v>977</v>
      </c>
      <c r="P196" s="73" t="s">
        <v>37</v>
      </c>
      <c r="Q196" s="71" t="s">
        <v>975</v>
      </c>
      <c r="R196" s="71" t="s">
        <v>636</v>
      </c>
      <c r="S196" s="71" t="s">
        <v>647</v>
      </c>
      <c r="T196" s="71" t="s">
        <v>655</v>
      </c>
      <c r="AP196" s="1"/>
      <c r="AQ196" s="1"/>
      <c r="AR196" s="1"/>
      <c r="AS196" s="1"/>
      <c r="AT196" s="1"/>
      <c r="AU196" s="1"/>
      <c r="AV196" s="1"/>
      <c r="AW196" s="1"/>
      <c r="AX196" s="1"/>
      <c r="AY196" s="1"/>
      <c r="AZ196" s="1"/>
      <c r="BA196" s="1"/>
      <c r="BB196" s="1"/>
      <c r="BC196" s="1"/>
    </row>
    <row r="197" spans="1:55" ht="116.1">
      <c r="A197" s="60"/>
      <c r="B197" s="107">
        <v>192</v>
      </c>
      <c r="C197" s="71" t="s">
        <v>630</v>
      </c>
      <c r="D197" s="71" t="s">
        <v>913</v>
      </c>
      <c r="E197" s="71" t="s">
        <v>631</v>
      </c>
      <c r="F197" s="71"/>
      <c r="G197" s="76" t="s">
        <v>917</v>
      </c>
      <c r="H197" s="73">
        <v>1692</v>
      </c>
      <c r="I197" s="73">
        <v>2009</v>
      </c>
      <c r="J197" s="71" t="str">
        <f t="shared" si="2"/>
        <v>Auto 1692 de 2009</v>
      </c>
      <c r="K197" s="71" t="s">
        <v>745</v>
      </c>
      <c r="L197" s="71" t="s">
        <v>924</v>
      </c>
      <c r="M197" s="73">
        <v>4</v>
      </c>
      <c r="N197" s="71" t="s">
        <v>633</v>
      </c>
      <c r="O197" s="71" t="s">
        <v>930</v>
      </c>
      <c r="P197" s="73" t="s">
        <v>37</v>
      </c>
      <c r="Q197" s="71" t="s">
        <v>975</v>
      </c>
      <c r="R197" s="71" t="s">
        <v>636</v>
      </c>
      <c r="S197" s="71" t="s">
        <v>647</v>
      </c>
      <c r="T197" s="71" t="s">
        <v>655</v>
      </c>
      <c r="AP197" s="1"/>
      <c r="AQ197" s="1"/>
      <c r="AR197" s="1"/>
      <c r="AS197" s="1"/>
      <c r="AT197" s="1"/>
      <c r="AU197" s="1"/>
      <c r="AV197" s="1"/>
      <c r="AW197" s="1"/>
      <c r="AX197" s="1"/>
      <c r="AY197" s="1"/>
      <c r="AZ197" s="1"/>
      <c r="BA197" s="1"/>
      <c r="BB197" s="1"/>
      <c r="BC197" s="1"/>
    </row>
    <row r="198" spans="1:55" ht="116.1">
      <c r="A198" s="60"/>
      <c r="B198" s="107">
        <v>193</v>
      </c>
      <c r="C198" s="71" t="s">
        <v>630</v>
      </c>
      <c r="D198" s="71" t="s">
        <v>913</v>
      </c>
      <c r="E198" s="71" t="s">
        <v>631</v>
      </c>
      <c r="F198" s="71"/>
      <c r="G198" s="76" t="s">
        <v>917</v>
      </c>
      <c r="H198" s="73">
        <v>1692</v>
      </c>
      <c r="I198" s="73">
        <v>2009</v>
      </c>
      <c r="J198" s="71" t="str">
        <f t="shared" ref="J198:J261" si="3">CONCATENATE(G198," ",H198," de ",I198)</f>
        <v>Auto 1692 de 2009</v>
      </c>
      <c r="K198" s="71" t="s">
        <v>745</v>
      </c>
      <c r="L198" s="71" t="s">
        <v>924</v>
      </c>
      <c r="M198" s="73">
        <v>4</v>
      </c>
      <c r="N198" s="71" t="s">
        <v>633</v>
      </c>
      <c r="O198" s="71" t="s">
        <v>930</v>
      </c>
      <c r="P198" s="73" t="s">
        <v>37</v>
      </c>
      <c r="Q198" s="71" t="s">
        <v>975</v>
      </c>
      <c r="R198" s="71" t="s">
        <v>636</v>
      </c>
      <c r="S198" s="71" t="s">
        <v>647</v>
      </c>
      <c r="T198" s="71" t="s">
        <v>655</v>
      </c>
      <c r="AP198" s="1"/>
      <c r="AQ198" s="1"/>
      <c r="AR198" s="1"/>
      <c r="AS198" s="1"/>
      <c r="AT198" s="1"/>
      <c r="AU198" s="1"/>
      <c r="AV198" s="1"/>
      <c r="AW198" s="1"/>
      <c r="AX198" s="1"/>
      <c r="AY198" s="1"/>
      <c r="AZ198" s="1"/>
      <c r="BA198" s="1"/>
      <c r="BB198" s="1"/>
      <c r="BC198" s="1"/>
    </row>
    <row r="199" spans="1:55" ht="116.1">
      <c r="A199" s="60"/>
      <c r="B199" s="107">
        <v>194</v>
      </c>
      <c r="C199" s="71" t="s">
        <v>630</v>
      </c>
      <c r="D199" s="71" t="s">
        <v>913</v>
      </c>
      <c r="E199" s="71" t="s">
        <v>631</v>
      </c>
      <c r="F199" s="71"/>
      <c r="G199" s="76" t="s">
        <v>917</v>
      </c>
      <c r="H199" s="73">
        <v>1692</v>
      </c>
      <c r="I199" s="73">
        <v>2009</v>
      </c>
      <c r="J199" s="71" t="str">
        <f t="shared" si="3"/>
        <v>Auto 1692 de 2009</v>
      </c>
      <c r="K199" s="71" t="s">
        <v>745</v>
      </c>
      <c r="L199" s="71" t="s">
        <v>924</v>
      </c>
      <c r="M199" s="73">
        <v>4</v>
      </c>
      <c r="N199" s="71" t="s">
        <v>633</v>
      </c>
      <c r="O199" s="71" t="s">
        <v>930</v>
      </c>
      <c r="P199" s="73" t="s">
        <v>37</v>
      </c>
      <c r="Q199" s="71" t="s">
        <v>975</v>
      </c>
      <c r="R199" s="71" t="s">
        <v>636</v>
      </c>
      <c r="S199" s="71" t="s">
        <v>647</v>
      </c>
      <c r="T199" s="71" t="s">
        <v>655</v>
      </c>
      <c r="AP199" s="1"/>
      <c r="AQ199" s="1"/>
      <c r="AR199" s="1"/>
      <c r="AS199" s="1"/>
      <c r="AT199" s="1"/>
      <c r="AU199" s="1"/>
      <c r="AV199" s="1"/>
      <c r="AW199" s="1"/>
      <c r="AX199" s="1"/>
      <c r="AY199" s="1"/>
      <c r="AZ199" s="1"/>
      <c r="BA199" s="1"/>
      <c r="BB199" s="1"/>
      <c r="BC199" s="1"/>
    </row>
    <row r="200" spans="1:55" ht="116.1">
      <c r="A200" s="60"/>
      <c r="B200" s="107">
        <v>195</v>
      </c>
      <c r="C200" s="71" t="s">
        <v>630</v>
      </c>
      <c r="D200" s="71" t="s">
        <v>913</v>
      </c>
      <c r="E200" s="71" t="s">
        <v>631</v>
      </c>
      <c r="F200" s="71"/>
      <c r="G200" s="76" t="s">
        <v>917</v>
      </c>
      <c r="H200" s="73">
        <v>1692</v>
      </c>
      <c r="I200" s="73">
        <v>2009</v>
      </c>
      <c r="J200" s="71" t="str">
        <f t="shared" si="3"/>
        <v>Auto 1692 de 2009</v>
      </c>
      <c r="K200" s="71" t="s">
        <v>745</v>
      </c>
      <c r="L200" s="71" t="s">
        <v>924</v>
      </c>
      <c r="M200" s="73">
        <v>4</v>
      </c>
      <c r="N200" s="71" t="s">
        <v>633</v>
      </c>
      <c r="O200" s="71" t="s">
        <v>930</v>
      </c>
      <c r="P200" s="73" t="s">
        <v>37</v>
      </c>
      <c r="Q200" s="71" t="s">
        <v>975</v>
      </c>
      <c r="R200" s="71" t="s">
        <v>636</v>
      </c>
      <c r="S200" s="71" t="s">
        <v>647</v>
      </c>
      <c r="T200" s="71" t="s">
        <v>655</v>
      </c>
      <c r="AP200" s="1"/>
      <c r="AQ200" s="1"/>
      <c r="AR200" s="1"/>
      <c r="AS200" s="1"/>
      <c r="AT200" s="1"/>
      <c r="AU200" s="1"/>
      <c r="AV200" s="1"/>
      <c r="AW200" s="1"/>
      <c r="AX200" s="1"/>
      <c r="AY200" s="1"/>
      <c r="AZ200" s="1"/>
      <c r="BA200" s="1"/>
      <c r="BB200" s="1"/>
      <c r="BC200" s="1"/>
    </row>
    <row r="201" spans="1:55" ht="116.1">
      <c r="A201" s="60"/>
      <c r="B201" s="107">
        <v>196</v>
      </c>
      <c r="C201" s="71" t="s">
        <v>630</v>
      </c>
      <c r="D201" s="71" t="s">
        <v>913</v>
      </c>
      <c r="E201" s="71" t="s">
        <v>631</v>
      </c>
      <c r="F201" s="71"/>
      <c r="G201" s="76" t="s">
        <v>917</v>
      </c>
      <c r="H201" s="73">
        <v>1692</v>
      </c>
      <c r="I201" s="73">
        <v>2009</v>
      </c>
      <c r="J201" s="71" t="str">
        <f t="shared" si="3"/>
        <v>Auto 1692 de 2009</v>
      </c>
      <c r="K201" s="71" t="s">
        <v>745</v>
      </c>
      <c r="L201" s="71" t="s">
        <v>924</v>
      </c>
      <c r="M201" s="73">
        <v>5</v>
      </c>
      <c r="N201" s="71" t="s">
        <v>633</v>
      </c>
      <c r="O201" s="71" t="s">
        <v>930</v>
      </c>
      <c r="P201" s="73" t="s">
        <v>37</v>
      </c>
      <c r="Q201" s="71" t="s">
        <v>975</v>
      </c>
      <c r="R201" s="71" t="s">
        <v>636</v>
      </c>
      <c r="S201" s="71" t="s">
        <v>647</v>
      </c>
      <c r="T201" s="71" t="s">
        <v>655</v>
      </c>
      <c r="AP201" s="1"/>
      <c r="AQ201" s="1"/>
      <c r="AR201" s="1"/>
      <c r="AS201" s="1"/>
      <c r="AT201" s="1"/>
      <c r="AU201" s="1"/>
      <c r="AV201" s="1"/>
      <c r="AW201" s="1"/>
      <c r="AX201" s="1"/>
      <c r="AY201" s="1"/>
      <c r="AZ201" s="1"/>
      <c r="BA201" s="1"/>
      <c r="BB201" s="1"/>
      <c r="BC201" s="1"/>
    </row>
    <row r="202" spans="1:55" ht="116.1">
      <c r="A202" s="60"/>
      <c r="B202" s="107">
        <v>197</v>
      </c>
      <c r="C202" s="71" t="s">
        <v>630</v>
      </c>
      <c r="D202" s="71" t="s">
        <v>913</v>
      </c>
      <c r="E202" s="71" t="s">
        <v>631</v>
      </c>
      <c r="F202" s="71"/>
      <c r="G202" s="76" t="s">
        <v>917</v>
      </c>
      <c r="H202" s="73">
        <v>1692</v>
      </c>
      <c r="I202" s="73">
        <v>2009</v>
      </c>
      <c r="J202" s="71" t="str">
        <f t="shared" si="3"/>
        <v>Auto 1692 de 2009</v>
      </c>
      <c r="K202" s="71" t="s">
        <v>745</v>
      </c>
      <c r="L202" s="71" t="s">
        <v>924</v>
      </c>
      <c r="M202" s="73">
        <v>5</v>
      </c>
      <c r="N202" s="71" t="s">
        <v>633</v>
      </c>
      <c r="O202" s="71" t="s">
        <v>930</v>
      </c>
      <c r="P202" s="73" t="s">
        <v>37</v>
      </c>
      <c r="Q202" s="71" t="s">
        <v>978</v>
      </c>
      <c r="R202" s="71" t="s">
        <v>636</v>
      </c>
      <c r="S202" s="71" t="s">
        <v>647</v>
      </c>
      <c r="T202" s="71" t="s">
        <v>655</v>
      </c>
      <c r="AP202" s="1"/>
      <c r="AQ202" s="1"/>
      <c r="AR202" s="1"/>
      <c r="AS202" s="1"/>
      <c r="AT202" s="1"/>
      <c r="AU202" s="1"/>
      <c r="AV202" s="1"/>
      <c r="AW202" s="1"/>
      <c r="AX202" s="1"/>
      <c r="AY202" s="1"/>
      <c r="AZ202" s="1"/>
      <c r="BA202" s="1"/>
      <c r="BB202" s="1"/>
      <c r="BC202" s="1"/>
    </row>
    <row r="203" spans="1:55" ht="116.1">
      <c r="A203" s="60"/>
      <c r="B203" s="107">
        <v>198</v>
      </c>
      <c r="C203" s="71" t="s">
        <v>630</v>
      </c>
      <c r="D203" s="71" t="s">
        <v>913</v>
      </c>
      <c r="E203" s="71" t="s">
        <v>631</v>
      </c>
      <c r="F203" s="71"/>
      <c r="G203" s="76" t="s">
        <v>917</v>
      </c>
      <c r="H203" s="73">
        <v>1692</v>
      </c>
      <c r="I203" s="73">
        <v>2009</v>
      </c>
      <c r="J203" s="71" t="str">
        <f t="shared" si="3"/>
        <v>Auto 1692 de 2009</v>
      </c>
      <c r="K203" s="71" t="s">
        <v>745</v>
      </c>
      <c r="L203" s="71" t="s">
        <v>924</v>
      </c>
      <c r="M203" s="73">
        <v>5</v>
      </c>
      <c r="N203" s="71" t="s">
        <v>633</v>
      </c>
      <c r="O203" s="71" t="s">
        <v>930</v>
      </c>
      <c r="P203" s="73" t="s">
        <v>37</v>
      </c>
      <c r="Q203" s="71" t="s">
        <v>979</v>
      </c>
      <c r="R203" s="71" t="s">
        <v>636</v>
      </c>
      <c r="S203" s="71" t="s">
        <v>647</v>
      </c>
      <c r="T203" s="71" t="s">
        <v>655</v>
      </c>
      <c r="AP203" s="1"/>
      <c r="AQ203" s="1"/>
      <c r="AR203" s="1"/>
      <c r="AS203" s="1"/>
      <c r="AT203" s="1"/>
      <c r="AU203" s="1"/>
      <c r="AV203" s="1"/>
      <c r="AW203" s="1"/>
      <c r="AX203" s="1"/>
      <c r="AY203" s="1"/>
      <c r="AZ203" s="1"/>
      <c r="BA203" s="1"/>
      <c r="BB203" s="1"/>
      <c r="BC203" s="1"/>
    </row>
    <row r="204" spans="1:55" ht="116.1">
      <c r="A204" s="60"/>
      <c r="B204" s="107">
        <v>199</v>
      </c>
      <c r="C204" s="71" t="s">
        <v>630</v>
      </c>
      <c r="D204" s="71" t="s">
        <v>913</v>
      </c>
      <c r="E204" s="71" t="s">
        <v>631</v>
      </c>
      <c r="F204" s="71"/>
      <c r="G204" s="76" t="s">
        <v>917</v>
      </c>
      <c r="H204" s="73">
        <v>1692</v>
      </c>
      <c r="I204" s="73">
        <v>2009</v>
      </c>
      <c r="J204" s="71" t="str">
        <f t="shared" si="3"/>
        <v>Auto 1692 de 2009</v>
      </c>
      <c r="K204" s="71" t="s">
        <v>745</v>
      </c>
      <c r="L204" s="71" t="s">
        <v>924</v>
      </c>
      <c r="M204" s="73">
        <v>8</v>
      </c>
      <c r="N204" s="71" t="s">
        <v>633</v>
      </c>
      <c r="O204" s="71" t="s">
        <v>930</v>
      </c>
      <c r="P204" s="73" t="s">
        <v>37</v>
      </c>
      <c r="Q204" s="71" t="s">
        <v>975</v>
      </c>
      <c r="R204" s="71" t="s">
        <v>636</v>
      </c>
      <c r="S204" s="71" t="s">
        <v>647</v>
      </c>
      <c r="T204" s="71" t="s">
        <v>655</v>
      </c>
      <c r="AP204" s="1"/>
      <c r="AQ204" s="1"/>
      <c r="AR204" s="1"/>
      <c r="AS204" s="1"/>
      <c r="AT204" s="1"/>
      <c r="AU204" s="1"/>
      <c r="AV204" s="1"/>
      <c r="AW204" s="1"/>
      <c r="AX204" s="1"/>
      <c r="AY204" s="1"/>
      <c r="AZ204" s="1"/>
      <c r="BA204" s="1"/>
      <c r="BB204" s="1"/>
      <c r="BC204" s="1"/>
    </row>
    <row r="205" spans="1:55" ht="203.1">
      <c r="A205" s="60"/>
      <c r="B205" s="107">
        <v>200</v>
      </c>
      <c r="C205" s="71" t="s">
        <v>630</v>
      </c>
      <c r="D205" s="71" t="s">
        <v>913</v>
      </c>
      <c r="E205" s="71" t="s">
        <v>631</v>
      </c>
      <c r="F205" s="71"/>
      <c r="G205" s="76" t="s">
        <v>917</v>
      </c>
      <c r="H205" s="73">
        <v>3244</v>
      </c>
      <c r="I205" s="73">
        <v>2009</v>
      </c>
      <c r="J205" s="71" t="str">
        <f t="shared" si="3"/>
        <v>Auto 3244 de 2009</v>
      </c>
      <c r="K205" s="71" t="s">
        <v>745</v>
      </c>
      <c r="L205" s="71" t="s">
        <v>934</v>
      </c>
      <c r="M205" s="73">
        <v>2</v>
      </c>
      <c r="N205" s="71" t="s">
        <v>633</v>
      </c>
      <c r="O205" s="71" t="s">
        <v>980</v>
      </c>
      <c r="P205" s="73" t="s">
        <v>37</v>
      </c>
      <c r="Q205" s="71" t="s">
        <v>975</v>
      </c>
      <c r="R205" s="71" t="s">
        <v>636</v>
      </c>
      <c r="S205" s="71" t="s">
        <v>647</v>
      </c>
      <c r="T205" s="71" t="s">
        <v>655</v>
      </c>
      <c r="AP205" s="1"/>
      <c r="AQ205" s="1"/>
      <c r="AR205" s="1"/>
      <c r="AS205" s="1"/>
      <c r="AT205" s="1"/>
      <c r="AU205" s="1"/>
      <c r="AV205" s="1"/>
      <c r="AW205" s="1"/>
      <c r="AX205" s="1"/>
      <c r="AY205" s="1"/>
      <c r="AZ205" s="1"/>
      <c r="BA205" s="1"/>
      <c r="BB205" s="1"/>
      <c r="BC205" s="1"/>
    </row>
    <row r="206" spans="1:55" ht="144.94999999999999">
      <c r="A206" s="60"/>
      <c r="B206" s="107">
        <v>201</v>
      </c>
      <c r="C206" s="71" t="s">
        <v>630</v>
      </c>
      <c r="D206" s="71" t="s">
        <v>913</v>
      </c>
      <c r="E206" s="71" t="s">
        <v>631</v>
      </c>
      <c r="F206" s="71"/>
      <c r="G206" s="76" t="s">
        <v>917</v>
      </c>
      <c r="H206" s="73">
        <v>3244</v>
      </c>
      <c r="I206" s="73">
        <v>2009</v>
      </c>
      <c r="J206" s="71" t="str">
        <f t="shared" si="3"/>
        <v>Auto 3244 de 2009</v>
      </c>
      <c r="K206" s="71" t="s">
        <v>745</v>
      </c>
      <c r="L206" s="71" t="s">
        <v>934</v>
      </c>
      <c r="M206" s="73">
        <v>2</v>
      </c>
      <c r="N206" s="71" t="s">
        <v>633</v>
      </c>
      <c r="O206" s="71" t="s">
        <v>935</v>
      </c>
      <c r="P206" s="73" t="s">
        <v>37</v>
      </c>
      <c r="Q206" s="71" t="s">
        <v>956</v>
      </c>
      <c r="R206" s="71" t="s">
        <v>636</v>
      </c>
      <c r="S206" s="71" t="s">
        <v>647</v>
      </c>
      <c r="T206" s="71" t="s">
        <v>655</v>
      </c>
      <c r="AP206" s="1"/>
      <c r="AQ206" s="1"/>
      <c r="AR206" s="1"/>
      <c r="AS206" s="1"/>
      <c r="AT206" s="1"/>
      <c r="AU206" s="1"/>
      <c r="AV206" s="1"/>
      <c r="AW206" s="1"/>
      <c r="AX206" s="1"/>
      <c r="AY206" s="1"/>
      <c r="AZ206" s="1"/>
      <c r="BA206" s="1"/>
      <c r="BB206" s="1"/>
      <c r="BC206" s="1"/>
    </row>
    <row r="207" spans="1:55" ht="174">
      <c r="A207" s="60"/>
      <c r="B207" s="107">
        <v>202</v>
      </c>
      <c r="C207" s="71" t="s">
        <v>630</v>
      </c>
      <c r="D207" s="71" t="s">
        <v>913</v>
      </c>
      <c r="E207" s="71" t="s">
        <v>631</v>
      </c>
      <c r="F207" s="71"/>
      <c r="G207" s="76" t="s">
        <v>917</v>
      </c>
      <c r="H207" s="73">
        <v>3244</v>
      </c>
      <c r="I207" s="73">
        <v>2009</v>
      </c>
      <c r="J207" s="71" t="str">
        <f t="shared" si="3"/>
        <v>Auto 3244 de 2009</v>
      </c>
      <c r="K207" s="71" t="s">
        <v>745</v>
      </c>
      <c r="L207" s="71" t="s">
        <v>934</v>
      </c>
      <c r="M207" s="73">
        <v>2</v>
      </c>
      <c r="N207" s="71" t="s">
        <v>633</v>
      </c>
      <c r="O207" s="71" t="s">
        <v>981</v>
      </c>
      <c r="P207" s="73" t="s">
        <v>37</v>
      </c>
      <c r="Q207" s="71" t="s">
        <v>956</v>
      </c>
      <c r="R207" s="71" t="s">
        <v>636</v>
      </c>
      <c r="S207" s="71" t="s">
        <v>647</v>
      </c>
      <c r="T207" s="71" t="s">
        <v>655</v>
      </c>
      <c r="AP207" s="1"/>
      <c r="AQ207" s="1"/>
      <c r="AR207" s="1"/>
      <c r="AS207" s="1"/>
      <c r="AT207" s="1"/>
      <c r="AU207" s="1"/>
      <c r="AV207" s="1"/>
      <c r="AW207" s="1"/>
      <c r="AX207" s="1"/>
      <c r="AY207" s="1"/>
      <c r="AZ207" s="1"/>
      <c r="BA207" s="1"/>
      <c r="BB207" s="1"/>
      <c r="BC207" s="1"/>
    </row>
    <row r="208" spans="1:55" ht="116.1">
      <c r="A208" s="60"/>
      <c r="B208" s="107">
        <v>203</v>
      </c>
      <c r="C208" s="71" t="s">
        <v>630</v>
      </c>
      <c r="D208" s="71" t="s">
        <v>913</v>
      </c>
      <c r="E208" s="71" t="s">
        <v>631</v>
      </c>
      <c r="F208" s="71"/>
      <c r="G208" s="76" t="s">
        <v>917</v>
      </c>
      <c r="H208" s="73">
        <v>3244</v>
      </c>
      <c r="I208" s="73">
        <v>2009</v>
      </c>
      <c r="J208" s="71" t="str">
        <f t="shared" si="3"/>
        <v>Auto 3244 de 2009</v>
      </c>
      <c r="K208" s="71" t="s">
        <v>745</v>
      </c>
      <c r="L208" s="71" t="s">
        <v>934</v>
      </c>
      <c r="M208" s="73">
        <v>2</v>
      </c>
      <c r="N208" s="71" t="s">
        <v>633</v>
      </c>
      <c r="O208" s="71" t="s">
        <v>982</v>
      </c>
      <c r="P208" s="73" t="s">
        <v>37</v>
      </c>
      <c r="Q208" s="71" t="s">
        <v>956</v>
      </c>
      <c r="R208" s="71" t="s">
        <v>636</v>
      </c>
      <c r="S208" s="71" t="s">
        <v>647</v>
      </c>
      <c r="T208" s="71" t="s">
        <v>655</v>
      </c>
      <c r="AP208" s="1"/>
      <c r="AQ208" s="1"/>
      <c r="AR208" s="1"/>
      <c r="AS208" s="1"/>
      <c r="AT208" s="1"/>
      <c r="AU208" s="1"/>
      <c r="AV208" s="1"/>
      <c r="AW208" s="1"/>
      <c r="AX208" s="1"/>
      <c r="AY208" s="1"/>
      <c r="AZ208" s="1"/>
      <c r="BA208" s="1"/>
      <c r="BB208" s="1"/>
      <c r="BC208" s="1"/>
    </row>
    <row r="209" spans="1:55" ht="116.1">
      <c r="A209" s="60"/>
      <c r="B209" s="107">
        <v>204</v>
      </c>
      <c r="C209" s="71" t="s">
        <v>630</v>
      </c>
      <c r="D209" s="71" t="s">
        <v>913</v>
      </c>
      <c r="E209" s="71" t="s">
        <v>631</v>
      </c>
      <c r="F209" s="71"/>
      <c r="G209" s="76" t="s">
        <v>917</v>
      </c>
      <c r="H209" s="73">
        <v>3244</v>
      </c>
      <c r="I209" s="73">
        <v>2009</v>
      </c>
      <c r="J209" s="71" t="str">
        <f t="shared" si="3"/>
        <v>Auto 3244 de 2009</v>
      </c>
      <c r="K209" s="71" t="s">
        <v>745</v>
      </c>
      <c r="L209" s="71" t="s">
        <v>934</v>
      </c>
      <c r="M209" s="73">
        <v>2</v>
      </c>
      <c r="N209" s="71" t="s">
        <v>633</v>
      </c>
      <c r="O209" s="71" t="s">
        <v>983</v>
      </c>
      <c r="P209" s="73" t="s">
        <v>37</v>
      </c>
      <c r="Q209" s="71" t="s">
        <v>984</v>
      </c>
      <c r="R209" s="71" t="s">
        <v>636</v>
      </c>
      <c r="S209" s="71" t="s">
        <v>647</v>
      </c>
      <c r="T209" s="71" t="s">
        <v>655</v>
      </c>
      <c r="AP209" s="1"/>
      <c r="AQ209" s="1"/>
      <c r="AR209" s="1"/>
      <c r="AS209" s="1"/>
      <c r="AT209" s="1"/>
      <c r="AU209" s="1"/>
      <c r="AV209" s="1"/>
      <c r="AW209" s="1"/>
      <c r="AX209" s="1"/>
      <c r="AY209" s="1"/>
      <c r="AZ209" s="1"/>
      <c r="BA209" s="1"/>
      <c r="BB209" s="1"/>
      <c r="BC209" s="1"/>
    </row>
    <row r="210" spans="1:55" ht="116.1">
      <c r="A210" s="60"/>
      <c r="B210" s="107">
        <v>205</v>
      </c>
      <c r="C210" s="71" t="s">
        <v>630</v>
      </c>
      <c r="D210" s="71" t="s">
        <v>913</v>
      </c>
      <c r="E210" s="71" t="s">
        <v>631</v>
      </c>
      <c r="F210" s="71"/>
      <c r="G210" s="76" t="s">
        <v>917</v>
      </c>
      <c r="H210" s="73">
        <v>3244</v>
      </c>
      <c r="I210" s="73">
        <v>2009</v>
      </c>
      <c r="J210" s="71" t="str">
        <f t="shared" si="3"/>
        <v>Auto 3244 de 2009</v>
      </c>
      <c r="K210" s="71" t="s">
        <v>745</v>
      </c>
      <c r="L210" s="71" t="s">
        <v>934</v>
      </c>
      <c r="M210" s="73">
        <v>2</v>
      </c>
      <c r="N210" s="71" t="s">
        <v>633</v>
      </c>
      <c r="O210" s="71" t="s">
        <v>983</v>
      </c>
      <c r="P210" s="73" t="s">
        <v>37</v>
      </c>
      <c r="Q210" s="71" t="s">
        <v>984</v>
      </c>
      <c r="R210" s="71" t="s">
        <v>636</v>
      </c>
      <c r="S210" s="71" t="s">
        <v>647</v>
      </c>
      <c r="T210" s="71" t="s">
        <v>655</v>
      </c>
      <c r="AP210" s="1"/>
      <c r="AQ210" s="1"/>
      <c r="AR210" s="1"/>
      <c r="AS210" s="1"/>
      <c r="AT210" s="1"/>
      <c r="AU210" s="1"/>
      <c r="AV210" s="1"/>
      <c r="AW210" s="1"/>
      <c r="AX210" s="1"/>
      <c r="AY210" s="1"/>
      <c r="AZ210" s="1"/>
      <c r="BA210" s="1"/>
      <c r="BB210" s="1"/>
      <c r="BC210" s="1"/>
    </row>
    <row r="211" spans="1:55" ht="174">
      <c r="A211" s="60"/>
      <c r="B211" s="107">
        <v>206</v>
      </c>
      <c r="C211" s="71" t="s">
        <v>630</v>
      </c>
      <c r="D211" s="71" t="s">
        <v>913</v>
      </c>
      <c r="E211" s="71" t="s">
        <v>631</v>
      </c>
      <c r="F211" s="71"/>
      <c r="G211" s="76" t="s">
        <v>917</v>
      </c>
      <c r="H211" s="73">
        <v>3244</v>
      </c>
      <c r="I211" s="73">
        <v>2009</v>
      </c>
      <c r="J211" s="71" t="str">
        <f t="shared" si="3"/>
        <v>Auto 3244 de 2009</v>
      </c>
      <c r="K211" s="71" t="s">
        <v>745</v>
      </c>
      <c r="L211" s="71" t="s">
        <v>934</v>
      </c>
      <c r="M211" s="73">
        <v>3</v>
      </c>
      <c r="N211" s="71" t="s">
        <v>633</v>
      </c>
      <c r="O211" s="71" t="s">
        <v>936</v>
      </c>
      <c r="P211" s="73" t="s">
        <v>37</v>
      </c>
      <c r="Q211" s="71" t="s">
        <v>984</v>
      </c>
      <c r="R211" s="71" t="s">
        <v>636</v>
      </c>
      <c r="S211" s="71" t="s">
        <v>647</v>
      </c>
      <c r="T211" s="71" t="s">
        <v>655</v>
      </c>
      <c r="AP211" s="1"/>
      <c r="AQ211" s="1"/>
      <c r="AR211" s="1"/>
      <c r="AS211" s="1"/>
      <c r="AT211" s="1"/>
      <c r="AU211" s="1"/>
      <c r="AV211" s="1"/>
      <c r="AW211" s="1"/>
      <c r="AX211" s="1"/>
      <c r="AY211" s="1"/>
      <c r="AZ211" s="1"/>
      <c r="BA211" s="1"/>
      <c r="BB211" s="1"/>
      <c r="BC211" s="1"/>
    </row>
    <row r="212" spans="1:55" ht="174">
      <c r="A212" s="60"/>
      <c r="B212" s="107">
        <v>207</v>
      </c>
      <c r="C212" s="71" t="s">
        <v>630</v>
      </c>
      <c r="D212" s="71" t="s">
        <v>913</v>
      </c>
      <c r="E212" s="71" t="s">
        <v>631</v>
      </c>
      <c r="F212" s="71"/>
      <c r="G212" s="76" t="s">
        <v>917</v>
      </c>
      <c r="H212" s="73">
        <v>3244</v>
      </c>
      <c r="I212" s="73">
        <v>2009</v>
      </c>
      <c r="J212" s="71" t="str">
        <f t="shared" si="3"/>
        <v>Auto 3244 de 2009</v>
      </c>
      <c r="K212" s="71" t="s">
        <v>745</v>
      </c>
      <c r="L212" s="71" t="s">
        <v>934</v>
      </c>
      <c r="M212" s="73">
        <v>3</v>
      </c>
      <c r="N212" s="71" t="s">
        <v>633</v>
      </c>
      <c r="O212" s="71" t="s">
        <v>936</v>
      </c>
      <c r="P212" s="73" t="s">
        <v>37</v>
      </c>
      <c r="Q212" s="71" t="s">
        <v>984</v>
      </c>
      <c r="R212" s="71" t="s">
        <v>636</v>
      </c>
      <c r="S212" s="71" t="s">
        <v>647</v>
      </c>
      <c r="T212" s="71" t="s">
        <v>655</v>
      </c>
      <c r="AP212" s="1"/>
      <c r="AQ212" s="1"/>
      <c r="AR212" s="1"/>
      <c r="AS212" s="1"/>
      <c r="AT212" s="1"/>
      <c r="AU212" s="1"/>
      <c r="AV212" s="1"/>
      <c r="AW212" s="1"/>
      <c r="AX212" s="1"/>
      <c r="AY212" s="1"/>
      <c r="AZ212" s="1"/>
      <c r="BA212" s="1"/>
      <c r="BB212" s="1"/>
      <c r="BC212" s="1"/>
    </row>
    <row r="213" spans="1:55" ht="174">
      <c r="A213" s="60"/>
      <c r="B213" s="107">
        <v>208</v>
      </c>
      <c r="C213" s="71" t="s">
        <v>630</v>
      </c>
      <c r="D213" s="71" t="s">
        <v>913</v>
      </c>
      <c r="E213" s="71" t="s">
        <v>631</v>
      </c>
      <c r="F213" s="71"/>
      <c r="G213" s="76" t="s">
        <v>917</v>
      </c>
      <c r="H213" s="73">
        <v>3244</v>
      </c>
      <c r="I213" s="73">
        <v>2009</v>
      </c>
      <c r="J213" s="71" t="str">
        <f t="shared" si="3"/>
        <v>Auto 3244 de 2009</v>
      </c>
      <c r="K213" s="71" t="s">
        <v>745</v>
      </c>
      <c r="L213" s="71" t="s">
        <v>934</v>
      </c>
      <c r="M213" s="73">
        <v>3</v>
      </c>
      <c r="N213" s="71" t="s">
        <v>633</v>
      </c>
      <c r="O213" s="71" t="s">
        <v>936</v>
      </c>
      <c r="P213" s="73" t="s">
        <v>37</v>
      </c>
      <c r="Q213" s="71" t="s">
        <v>984</v>
      </c>
      <c r="R213" s="71" t="s">
        <v>636</v>
      </c>
      <c r="S213" s="71" t="s">
        <v>647</v>
      </c>
      <c r="T213" s="71" t="s">
        <v>655</v>
      </c>
      <c r="AP213" s="1"/>
      <c r="AQ213" s="1"/>
      <c r="AR213" s="1"/>
      <c r="AS213" s="1"/>
      <c r="AT213" s="1"/>
      <c r="AU213" s="1"/>
      <c r="AV213" s="1"/>
      <c r="AW213" s="1"/>
      <c r="AX213" s="1"/>
      <c r="AY213" s="1"/>
      <c r="AZ213" s="1"/>
      <c r="BA213" s="1"/>
      <c r="BB213" s="1"/>
      <c r="BC213" s="1"/>
    </row>
    <row r="214" spans="1:55" ht="174">
      <c r="A214" s="60"/>
      <c r="B214" s="107">
        <v>209</v>
      </c>
      <c r="C214" s="71" t="s">
        <v>630</v>
      </c>
      <c r="D214" s="71" t="s">
        <v>913</v>
      </c>
      <c r="E214" s="71" t="s">
        <v>631</v>
      </c>
      <c r="F214" s="71"/>
      <c r="G214" s="76" t="s">
        <v>917</v>
      </c>
      <c r="H214" s="73">
        <v>3244</v>
      </c>
      <c r="I214" s="73">
        <v>2009</v>
      </c>
      <c r="J214" s="71" t="str">
        <f t="shared" si="3"/>
        <v>Auto 3244 de 2009</v>
      </c>
      <c r="K214" s="71" t="s">
        <v>745</v>
      </c>
      <c r="L214" s="71" t="s">
        <v>934</v>
      </c>
      <c r="M214" s="73">
        <v>3</v>
      </c>
      <c r="N214" s="71" t="s">
        <v>633</v>
      </c>
      <c r="O214" s="71" t="s">
        <v>936</v>
      </c>
      <c r="P214" s="73" t="s">
        <v>37</v>
      </c>
      <c r="Q214" s="71" t="s">
        <v>984</v>
      </c>
      <c r="R214" s="71" t="s">
        <v>636</v>
      </c>
      <c r="S214" s="71" t="s">
        <v>647</v>
      </c>
      <c r="T214" s="71" t="s">
        <v>655</v>
      </c>
      <c r="AP214" s="1"/>
      <c r="AQ214" s="1"/>
      <c r="AR214" s="1"/>
      <c r="AS214" s="1"/>
      <c r="AT214" s="1"/>
      <c r="AU214" s="1"/>
      <c r="AV214" s="1"/>
      <c r="AW214" s="1"/>
      <c r="AX214" s="1"/>
      <c r="AY214" s="1"/>
      <c r="AZ214" s="1"/>
      <c r="BA214" s="1"/>
      <c r="BB214" s="1"/>
      <c r="BC214" s="1"/>
    </row>
    <row r="215" spans="1:55" ht="144.94999999999999">
      <c r="A215" s="60"/>
      <c r="B215" s="107">
        <v>210</v>
      </c>
      <c r="C215" s="71" t="s">
        <v>630</v>
      </c>
      <c r="D215" s="71" t="s">
        <v>913</v>
      </c>
      <c r="E215" s="71" t="s">
        <v>631</v>
      </c>
      <c r="F215" s="71"/>
      <c r="G215" s="76" t="s">
        <v>917</v>
      </c>
      <c r="H215" s="73">
        <v>3244</v>
      </c>
      <c r="I215" s="73">
        <v>2009</v>
      </c>
      <c r="J215" s="71" t="str">
        <f t="shared" si="3"/>
        <v>Auto 3244 de 2009</v>
      </c>
      <c r="K215" s="71" t="s">
        <v>745</v>
      </c>
      <c r="L215" s="71" t="s">
        <v>934</v>
      </c>
      <c r="M215" s="73">
        <v>3</v>
      </c>
      <c r="N215" s="71" t="s">
        <v>633</v>
      </c>
      <c r="O215" s="71" t="s">
        <v>944</v>
      </c>
      <c r="P215" s="73" t="s">
        <v>37</v>
      </c>
      <c r="Q215" s="71" t="s">
        <v>984</v>
      </c>
      <c r="R215" s="71" t="s">
        <v>636</v>
      </c>
      <c r="S215" s="71" t="s">
        <v>647</v>
      </c>
      <c r="T215" s="71" t="s">
        <v>655</v>
      </c>
      <c r="AP215" s="1"/>
      <c r="AQ215" s="1"/>
      <c r="AR215" s="1"/>
      <c r="AS215" s="1"/>
      <c r="AT215" s="1"/>
      <c r="AU215" s="1"/>
      <c r="AV215" s="1"/>
      <c r="AW215" s="1"/>
      <c r="AX215" s="1"/>
      <c r="AY215" s="1"/>
      <c r="AZ215" s="1"/>
      <c r="BA215" s="1"/>
      <c r="BB215" s="1"/>
      <c r="BC215" s="1"/>
    </row>
    <row r="216" spans="1:55" ht="174">
      <c r="A216" s="60"/>
      <c r="B216" s="107">
        <v>211</v>
      </c>
      <c r="C216" s="71" t="s">
        <v>630</v>
      </c>
      <c r="D216" s="71" t="s">
        <v>913</v>
      </c>
      <c r="E216" s="71" t="s">
        <v>631</v>
      </c>
      <c r="F216" s="71"/>
      <c r="G216" s="76" t="s">
        <v>917</v>
      </c>
      <c r="H216" s="73">
        <v>3244</v>
      </c>
      <c r="I216" s="73">
        <v>2009</v>
      </c>
      <c r="J216" s="71" t="str">
        <f t="shared" si="3"/>
        <v>Auto 3244 de 2009</v>
      </c>
      <c r="K216" s="71" t="s">
        <v>745</v>
      </c>
      <c r="L216" s="71" t="s">
        <v>934</v>
      </c>
      <c r="M216" s="73">
        <v>3</v>
      </c>
      <c r="N216" s="71" t="s">
        <v>633</v>
      </c>
      <c r="O216" s="71" t="s">
        <v>936</v>
      </c>
      <c r="P216" s="73" t="s">
        <v>37</v>
      </c>
      <c r="Q216" s="71" t="s">
        <v>984</v>
      </c>
      <c r="R216" s="71" t="s">
        <v>636</v>
      </c>
      <c r="S216" s="71" t="s">
        <v>647</v>
      </c>
      <c r="T216" s="71" t="s">
        <v>655</v>
      </c>
      <c r="AP216" s="1"/>
      <c r="AQ216" s="1"/>
      <c r="AR216" s="1"/>
      <c r="AS216" s="1"/>
      <c r="AT216" s="1"/>
      <c r="AU216" s="1"/>
      <c r="AV216" s="1"/>
      <c r="AW216" s="1"/>
      <c r="AX216" s="1"/>
      <c r="AY216" s="1"/>
      <c r="AZ216" s="1"/>
      <c r="BA216" s="1"/>
      <c r="BB216" s="1"/>
      <c r="BC216" s="1"/>
    </row>
    <row r="217" spans="1:55" ht="174">
      <c r="A217" s="60"/>
      <c r="B217" s="107">
        <v>212</v>
      </c>
      <c r="C217" s="71" t="s">
        <v>630</v>
      </c>
      <c r="D217" s="71" t="s">
        <v>913</v>
      </c>
      <c r="E217" s="71" t="s">
        <v>631</v>
      </c>
      <c r="F217" s="71"/>
      <c r="G217" s="76" t="s">
        <v>917</v>
      </c>
      <c r="H217" s="73">
        <v>3244</v>
      </c>
      <c r="I217" s="73">
        <v>2009</v>
      </c>
      <c r="J217" s="71" t="str">
        <f t="shared" si="3"/>
        <v>Auto 3244 de 2009</v>
      </c>
      <c r="K217" s="71" t="s">
        <v>745</v>
      </c>
      <c r="L217" s="71" t="s">
        <v>934</v>
      </c>
      <c r="M217" s="73">
        <v>3</v>
      </c>
      <c r="N217" s="71" t="s">
        <v>633</v>
      </c>
      <c r="O217" s="71" t="s">
        <v>936</v>
      </c>
      <c r="P217" s="73" t="s">
        <v>37</v>
      </c>
      <c r="Q217" s="71" t="s">
        <v>984</v>
      </c>
      <c r="R217" s="71" t="s">
        <v>636</v>
      </c>
      <c r="S217" s="71" t="s">
        <v>647</v>
      </c>
      <c r="T217" s="71" t="s">
        <v>655</v>
      </c>
      <c r="AP217" s="1"/>
      <c r="AQ217" s="1"/>
      <c r="AR217" s="1"/>
      <c r="AS217" s="1"/>
      <c r="AT217" s="1"/>
      <c r="AU217" s="1"/>
      <c r="AV217" s="1"/>
      <c r="AW217" s="1"/>
      <c r="AX217" s="1"/>
      <c r="AY217" s="1"/>
      <c r="AZ217" s="1"/>
      <c r="BA217" s="1"/>
      <c r="BB217" s="1"/>
      <c r="BC217" s="1"/>
    </row>
    <row r="218" spans="1:55" ht="231.95">
      <c r="A218" s="60"/>
      <c r="B218" s="107">
        <v>213</v>
      </c>
      <c r="C218" s="71" t="s">
        <v>630</v>
      </c>
      <c r="D218" s="71" t="s">
        <v>913</v>
      </c>
      <c r="E218" s="71" t="s">
        <v>631</v>
      </c>
      <c r="F218" s="71"/>
      <c r="G218" s="76" t="s">
        <v>917</v>
      </c>
      <c r="H218" s="73">
        <v>3244</v>
      </c>
      <c r="I218" s="73">
        <v>2009</v>
      </c>
      <c r="J218" s="71" t="str">
        <f t="shared" si="3"/>
        <v>Auto 3244 de 2009</v>
      </c>
      <c r="K218" s="71" t="s">
        <v>745</v>
      </c>
      <c r="L218" s="71" t="s">
        <v>934</v>
      </c>
      <c r="M218" s="73">
        <v>3</v>
      </c>
      <c r="N218" s="71" t="s">
        <v>633</v>
      </c>
      <c r="O218" s="71" t="s">
        <v>985</v>
      </c>
      <c r="P218" s="73" t="s">
        <v>37</v>
      </c>
      <c r="Q218" s="71" t="s">
        <v>986</v>
      </c>
      <c r="R218" s="71" t="s">
        <v>636</v>
      </c>
      <c r="S218" s="71" t="s">
        <v>647</v>
      </c>
      <c r="T218" s="71" t="s">
        <v>655</v>
      </c>
      <c r="AP218" s="1"/>
      <c r="AQ218" s="1"/>
      <c r="AR218" s="1"/>
      <c r="AS218" s="1"/>
      <c r="AT218" s="1"/>
      <c r="AU218" s="1"/>
      <c r="AV218" s="1"/>
      <c r="AW218" s="1"/>
      <c r="AX218" s="1"/>
      <c r="AY218" s="1"/>
      <c r="AZ218" s="1"/>
      <c r="BA218" s="1"/>
      <c r="BB218" s="1"/>
      <c r="BC218" s="1"/>
    </row>
    <row r="219" spans="1:55" ht="174">
      <c r="A219" s="60"/>
      <c r="B219" s="107">
        <v>214</v>
      </c>
      <c r="C219" s="71" t="s">
        <v>630</v>
      </c>
      <c r="D219" s="71" t="s">
        <v>913</v>
      </c>
      <c r="E219" s="71" t="s">
        <v>631</v>
      </c>
      <c r="F219" s="71"/>
      <c r="G219" s="76" t="s">
        <v>917</v>
      </c>
      <c r="H219" s="73">
        <v>3244</v>
      </c>
      <c r="I219" s="73">
        <v>2009</v>
      </c>
      <c r="J219" s="71" t="str">
        <f t="shared" si="3"/>
        <v>Auto 3244 de 2009</v>
      </c>
      <c r="K219" s="71" t="s">
        <v>745</v>
      </c>
      <c r="L219" s="71" t="s">
        <v>934</v>
      </c>
      <c r="M219" s="73">
        <v>3</v>
      </c>
      <c r="N219" s="71" t="s">
        <v>633</v>
      </c>
      <c r="O219" s="71" t="s">
        <v>936</v>
      </c>
      <c r="P219" s="73" t="s">
        <v>37</v>
      </c>
      <c r="Q219" s="71" t="s">
        <v>834</v>
      </c>
      <c r="R219" s="71" t="s">
        <v>636</v>
      </c>
      <c r="S219" s="71" t="s">
        <v>647</v>
      </c>
      <c r="T219" s="71" t="s">
        <v>655</v>
      </c>
      <c r="AP219" s="1"/>
      <c r="AQ219" s="1"/>
      <c r="AR219" s="1"/>
      <c r="AS219" s="1"/>
      <c r="AT219" s="1"/>
      <c r="AU219" s="1"/>
      <c r="AV219" s="1"/>
      <c r="AW219" s="1"/>
      <c r="AX219" s="1"/>
      <c r="AY219" s="1"/>
      <c r="AZ219" s="1"/>
      <c r="BA219" s="1"/>
      <c r="BB219" s="1"/>
      <c r="BC219" s="1"/>
    </row>
    <row r="220" spans="1:55" ht="174">
      <c r="A220" s="60"/>
      <c r="B220" s="107">
        <v>215</v>
      </c>
      <c r="C220" s="71" t="s">
        <v>630</v>
      </c>
      <c r="D220" s="71" t="s">
        <v>913</v>
      </c>
      <c r="E220" s="71" t="s">
        <v>631</v>
      </c>
      <c r="F220" s="71"/>
      <c r="G220" s="76" t="s">
        <v>917</v>
      </c>
      <c r="H220" s="73">
        <v>3244</v>
      </c>
      <c r="I220" s="73">
        <v>2009</v>
      </c>
      <c r="J220" s="71" t="str">
        <f t="shared" si="3"/>
        <v>Auto 3244 de 2009</v>
      </c>
      <c r="K220" s="71" t="s">
        <v>745</v>
      </c>
      <c r="L220" s="71" t="s">
        <v>934</v>
      </c>
      <c r="M220" s="73">
        <v>4</v>
      </c>
      <c r="N220" s="71" t="s">
        <v>633</v>
      </c>
      <c r="O220" s="71" t="s">
        <v>936</v>
      </c>
      <c r="P220" s="73" t="s">
        <v>37</v>
      </c>
      <c r="Q220" s="71" t="s">
        <v>986</v>
      </c>
      <c r="R220" s="71" t="s">
        <v>636</v>
      </c>
      <c r="S220" s="71" t="s">
        <v>647</v>
      </c>
      <c r="T220" s="71" t="s">
        <v>655</v>
      </c>
      <c r="AP220" s="1"/>
      <c r="AQ220" s="1"/>
      <c r="AR220" s="1"/>
      <c r="AS220" s="1"/>
      <c r="AT220" s="1"/>
      <c r="AU220" s="1"/>
      <c r="AV220" s="1"/>
      <c r="AW220" s="1"/>
      <c r="AX220" s="1"/>
      <c r="AY220" s="1"/>
      <c r="AZ220" s="1"/>
      <c r="BA220" s="1"/>
      <c r="BB220" s="1"/>
      <c r="BC220" s="1"/>
    </row>
    <row r="221" spans="1:55" ht="174">
      <c r="A221" s="60"/>
      <c r="B221" s="107">
        <v>216</v>
      </c>
      <c r="C221" s="71" t="s">
        <v>630</v>
      </c>
      <c r="D221" s="71" t="s">
        <v>913</v>
      </c>
      <c r="E221" s="71" t="s">
        <v>631</v>
      </c>
      <c r="F221" s="71"/>
      <c r="G221" s="76" t="s">
        <v>917</v>
      </c>
      <c r="H221" s="73">
        <v>3244</v>
      </c>
      <c r="I221" s="73">
        <v>2009</v>
      </c>
      <c r="J221" s="71" t="str">
        <f t="shared" si="3"/>
        <v>Auto 3244 de 2009</v>
      </c>
      <c r="K221" s="71" t="s">
        <v>745</v>
      </c>
      <c r="L221" s="71" t="s">
        <v>934</v>
      </c>
      <c r="M221" s="73">
        <v>4</v>
      </c>
      <c r="N221" s="71" t="s">
        <v>633</v>
      </c>
      <c r="O221" s="71" t="s">
        <v>936</v>
      </c>
      <c r="P221" s="73" t="s">
        <v>37</v>
      </c>
      <c r="Q221" s="71" t="s">
        <v>986</v>
      </c>
      <c r="R221" s="71" t="s">
        <v>636</v>
      </c>
      <c r="S221" s="71" t="s">
        <v>647</v>
      </c>
      <c r="T221" s="71" t="s">
        <v>655</v>
      </c>
      <c r="AP221" s="1"/>
      <c r="AQ221" s="1"/>
      <c r="AR221" s="1"/>
      <c r="AS221" s="1"/>
      <c r="AT221" s="1"/>
      <c r="AU221" s="1"/>
      <c r="AV221" s="1"/>
      <c r="AW221" s="1"/>
      <c r="AX221" s="1"/>
      <c r="AY221" s="1"/>
      <c r="AZ221" s="1"/>
      <c r="BA221" s="1"/>
      <c r="BB221" s="1"/>
      <c r="BC221" s="1"/>
    </row>
    <row r="222" spans="1:55" ht="174">
      <c r="A222" s="60"/>
      <c r="B222" s="107">
        <v>217</v>
      </c>
      <c r="C222" s="71" t="s">
        <v>630</v>
      </c>
      <c r="D222" s="71" t="s">
        <v>913</v>
      </c>
      <c r="E222" s="71" t="s">
        <v>631</v>
      </c>
      <c r="F222" s="71"/>
      <c r="G222" s="76" t="s">
        <v>917</v>
      </c>
      <c r="H222" s="73">
        <v>3244</v>
      </c>
      <c r="I222" s="73">
        <v>2009</v>
      </c>
      <c r="J222" s="71" t="str">
        <f t="shared" si="3"/>
        <v>Auto 3244 de 2009</v>
      </c>
      <c r="K222" s="71" t="s">
        <v>745</v>
      </c>
      <c r="L222" s="71" t="s">
        <v>934</v>
      </c>
      <c r="M222" s="73">
        <v>4</v>
      </c>
      <c r="N222" s="71" t="s">
        <v>633</v>
      </c>
      <c r="O222" s="71" t="s">
        <v>936</v>
      </c>
      <c r="P222" s="73" t="s">
        <v>37</v>
      </c>
      <c r="Q222" s="71" t="s">
        <v>670</v>
      </c>
      <c r="R222" s="71" t="s">
        <v>636</v>
      </c>
      <c r="S222" s="71" t="s">
        <v>647</v>
      </c>
      <c r="T222" s="71" t="s">
        <v>655</v>
      </c>
      <c r="AP222" s="1"/>
      <c r="AQ222" s="1"/>
      <c r="AR222" s="1"/>
      <c r="AS222" s="1"/>
      <c r="AT222" s="1"/>
      <c r="AU222" s="1"/>
      <c r="AV222" s="1"/>
      <c r="AW222" s="1"/>
      <c r="AX222" s="1"/>
      <c r="AY222" s="1"/>
      <c r="AZ222" s="1"/>
      <c r="BA222" s="1"/>
      <c r="BB222" s="1"/>
      <c r="BC222" s="1"/>
    </row>
    <row r="223" spans="1:55" ht="87">
      <c r="A223" s="60"/>
      <c r="B223" s="107">
        <v>218</v>
      </c>
      <c r="C223" s="71" t="s">
        <v>630</v>
      </c>
      <c r="D223" s="71" t="s">
        <v>913</v>
      </c>
      <c r="E223" s="71" t="s">
        <v>631</v>
      </c>
      <c r="F223" s="71"/>
      <c r="G223" s="76" t="s">
        <v>917</v>
      </c>
      <c r="H223" s="73">
        <v>3244</v>
      </c>
      <c r="I223" s="73">
        <v>2009</v>
      </c>
      <c r="J223" s="71" t="str">
        <f t="shared" si="3"/>
        <v>Auto 3244 de 2009</v>
      </c>
      <c r="K223" s="71" t="s">
        <v>745</v>
      </c>
      <c r="L223" s="71" t="s">
        <v>934</v>
      </c>
      <c r="M223" s="73">
        <v>5</v>
      </c>
      <c r="N223" s="71" t="s">
        <v>633</v>
      </c>
      <c r="O223" s="71" t="s">
        <v>987</v>
      </c>
      <c r="P223" s="73" t="s">
        <v>37</v>
      </c>
      <c r="Q223" s="71" t="s">
        <v>986</v>
      </c>
      <c r="R223" s="71" t="s">
        <v>636</v>
      </c>
      <c r="S223" s="71" t="s">
        <v>647</v>
      </c>
      <c r="T223" s="71" t="s">
        <v>655</v>
      </c>
      <c r="AP223" s="1"/>
      <c r="AQ223" s="1"/>
      <c r="AR223" s="1"/>
      <c r="AS223" s="1"/>
      <c r="AT223" s="1"/>
      <c r="AU223" s="1"/>
      <c r="AV223" s="1"/>
      <c r="AW223" s="1"/>
      <c r="AX223" s="1"/>
      <c r="AY223" s="1"/>
      <c r="AZ223" s="1"/>
      <c r="BA223" s="1"/>
      <c r="BB223" s="1"/>
      <c r="BC223" s="1"/>
    </row>
    <row r="224" spans="1:55" ht="116.1">
      <c r="A224" s="60"/>
      <c r="B224" s="107">
        <v>219</v>
      </c>
      <c r="C224" s="71" t="s">
        <v>630</v>
      </c>
      <c r="D224" s="71" t="s">
        <v>913</v>
      </c>
      <c r="E224" s="71" t="s">
        <v>631</v>
      </c>
      <c r="F224" s="71"/>
      <c r="G224" s="76" t="s">
        <v>917</v>
      </c>
      <c r="H224" s="73">
        <v>3244</v>
      </c>
      <c r="I224" s="73">
        <v>2009</v>
      </c>
      <c r="J224" s="71" t="str">
        <f t="shared" si="3"/>
        <v>Auto 3244 de 2009</v>
      </c>
      <c r="K224" s="71" t="s">
        <v>745</v>
      </c>
      <c r="L224" s="71" t="s">
        <v>934</v>
      </c>
      <c r="M224" s="73">
        <v>5</v>
      </c>
      <c r="N224" s="71" t="s">
        <v>633</v>
      </c>
      <c r="O224" s="71" t="s">
        <v>988</v>
      </c>
      <c r="P224" s="73" t="s">
        <v>37</v>
      </c>
      <c r="Q224" s="71" t="s">
        <v>986</v>
      </c>
      <c r="R224" s="71" t="s">
        <v>636</v>
      </c>
      <c r="S224" s="71" t="s">
        <v>647</v>
      </c>
      <c r="T224" s="71" t="s">
        <v>655</v>
      </c>
      <c r="AP224" s="1"/>
      <c r="AQ224" s="1"/>
      <c r="AR224" s="1"/>
      <c r="AS224" s="1"/>
      <c r="AT224" s="1"/>
      <c r="AU224" s="1"/>
      <c r="AV224" s="1"/>
      <c r="AW224" s="1"/>
      <c r="AX224" s="1"/>
      <c r="AY224" s="1"/>
      <c r="AZ224" s="1"/>
      <c r="BA224" s="1"/>
      <c r="BB224" s="1"/>
      <c r="BC224" s="1"/>
    </row>
    <row r="225" spans="1:55" ht="101.45">
      <c r="A225" s="60"/>
      <c r="B225" s="107">
        <v>220</v>
      </c>
      <c r="C225" s="71" t="s">
        <v>630</v>
      </c>
      <c r="D225" s="71" t="s">
        <v>913</v>
      </c>
      <c r="E225" s="71" t="s">
        <v>631</v>
      </c>
      <c r="F225" s="71"/>
      <c r="G225" s="76" t="s">
        <v>917</v>
      </c>
      <c r="H225" s="73">
        <v>3244</v>
      </c>
      <c r="I225" s="73">
        <v>2009</v>
      </c>
      <c r="J225" s="71" t="str">
        <f t="shared" si="3"/>
        <v>Auto 3244 de 2009</v>
      </c>
      <c r="K225" s="71" t="s">
        <v>745</v>
      </c>
      <c r="L225" s="71" t="s">
        <v>934</v>
      </c>
      <c r="M225" s="73">
        <v>5</v>
      </c>
      <c r="N225" s="71" t="s">
        <v>633</v>
      </c>
      <c r="O225" s="71" t="s">
        <v>987</v>
      </c>
      <c r="P225" s="73" t="s">
        <v>37</v>
      </c>
      <c r="Q225" s="71" t="s">
        <v>989</v>
      </c>
      <c r="R225" s="71" t="s">
        <v>636</v>
      </c>
      <c r="S225" s="71" t="s">
        <v>647</v>
      </c>
      <c r="T225" s="71" t="s">
        <v>655</v>
      </c>
      <c r="AP225" s="1"/>
      <c r="AQ225" s="1"/>
      <c r="AR225" s="1"/>
      <c r="AS225" s="1"/>
      <c r="AT225" s="1"/>
      <c r="AU225" s="1"/>
      <c r="AV225" s="1"/>
      <c r="AW225" s="1"/>
      <c r="AX225" s="1"/>
      <c r="AY225" s="1"/>
      <c r="AZ225" s="1"/>
      <c r="BA225" s="1"/>
      <c r="BB225" s="1"/>
      <c r="BC225" s="1"/>
    </row>
    <row r="226" spans="1:55" ht="87">
      <c r="A226" s="60"/>
      <c r="B226" s="107">
        <v>221</v>
      </c>
      <c r="C226" s="71" t="s">
        <v>630</v>
      </c>
      <c r="D226" s="71" t="s">
        <v>913</v>
      </c>
      <c r="E226" s="71" t="s">
        <v>631</v>
      </c>
      <c r="F226" s="71"/>
      <c r="G226" s="76" t="s">
        <v>917</v>
      </c>
      <c r="H226" s="73">
        <v>3244</v>
      </c>
      <c r="I226" s="73">
        <v>2009</v>
      </c>
      <c r="J226" s="71" t="str">
        <f t="shared" si="3"/>
        <v>Auto 3244 de 2009</v>
      </c>
      <c r="K226" s="71" t="s">
        <v>745</v>
      </c>
      <c r="L226" s="71" t="s">
        <v>934</v>
      </c>
      <c r="M226" s="73">
        <v>5</v>
      </c>
      <c r="N226" s="71" t="s">
        <v>633</v>
      </c>
      <c r="O226" s="71" t="s">
        <v>987</v>
      </c>
      <c r="P226" s="73" t="s">
        <v>37</v>
      </c>
      <c r="Q226" s="71" t="s">
        <v>986</v>
      </c>
      <c r="R226" s="71" t="s">
        <v>636</v>
      </c>
      <c r="S226" s="71" t="s">
        <v>647</v>
      </c>
      <c r="T226" s="71" t="s">
        <v>655</v>
      </c>
      <c r="AP226" s="1"/>
      <c r="AQ226" s="1"/>
      <c r="AR226" s="1"/>
      <c r="AS226" s="1"/>
      <c r="AT226" s="1"/>
      <c r="AU226" s="1"/>
      <c r="AV226" s="1"/>
      <c r="AW226" s="1"/>
      <c r="AX226" s="1"/>
      <c r="AY226" s="1"/>
      <c r="AZ226" s="1"/>
      <c r="BA226" s="1"/>
      <c r="BB226" s="1"/>
      <c r="BC226" s="1"/>
    </row>
    <row r="227" spans="1:55" ht="174">
      <c r="A227" s="60"/>
      <c r="B227" s="107">
        <v>222</v>
      </c>
      <c r="C227" s="71" t="s">
        <v>630</v>
      </c>
      <c r="D227" s="71" t="s">
        <v>913</v>
      </c>
      <c r="E227" s="71" t="s">
        <v>631</v>
      </c>
      <c r="F227" s="71"/>
      <c r="G227" s="76" t="s">
        <v>917</v>
      </c>
      <c r="H227" s="73">
        <v>3244</v>
      </c>
      <c r="I227" s="73">
        <v>2009</v>
      </c>
      <c r="J227" s="71" t="str">
        <f t="shared" si="3"/>
        <v>Auto 3244 de 2009</v>
      </c>
      <c r="K227" s="71" t="s">
        <v>745</v>
      </c>
      <c r="L227" s="71" t="s">
        <v>934</v>
      </c>
      <c r="M227" s="73">
        <v>5</v>
      </c>
      <c r="N227" s="71" t="s">
        <v>633</v>
      </c>
      <c r="O227" s="71" t="s">
        <v>936</v>
      </c>
      <c r="P227" s="73" t="s">
        <v>37</v>
      </c>
      <c r="Q227" s="71" t="s">
        <v>986</v>
      </c>
      <c r="R227" s="71" t="s">
        <v>636</v>
      </c>
      <c r="S227" s="71" t="s">
        <v>647</v>
      </c>
      <c r="T227" s="71" t="s">
        <v>655</v>
      </c>
      <c r="AP227" s="1"/>
      <c r="AQ227" s="1"/>
      <c r="AR227" s="1"/>
      <c r="AS227" s="1"/>
      <c r="AT227" s="1"/>
      <c r="AU227" s="1"/>
      <c r="AV227" s="1"/>
      <c r="AW227" s="1"/>
      <c r="AX227" s="1"/>
      <c r="AY227" s="1"/>
      <c r="AZ227" s="1"/>
      <c r="BA227" s="1"/>
      <c r="BB227" s="1"/>
      <c r="BC227" s="1"/>
    </row>
    <row r="228" spans="1:55" ht="72.599999999999994">
      <c r="A228" s="60"/>
      <c r="B228" s="107">
        <v>223</v>
      </c>
      <c r="C228" s="71" t="s">
        <v>630</v>
      </c>
      <c r="D228" s="71" t="s">
        <v>913</v>
      </c>
      <c r="E228" s="71" t="s">
        <v>631</v>
      </c>
      <c r="F228" s="71"/>
      <c r="G228" s="76" t="s">
        <v>917</v>
      </c>
      <c r="H228" s="73">
        <v>3244</v>
      </c>
      <c r="I228" s="73">
        <v>2009</v>
      </c>
      <c r="J228" s="71" t="str">
        <f t="shared" si="3"/>
        <v>Auto 3244 de 2009</v>
      </c>
      <c r="K228" s="71" t="s">
        <v>745</v>
      </c>
      <c r="L228" s="71" t="s">
        <v>934</v>
      </c>
      <c r="M228" s="73">
        <v>6</v>
      </c>
      <c r="N228" s="71" t="s">
        <v>633</v>
      </c>
      <c r="O228" s="71" t="s">
        <v>963</v>
      </c>
      <c r="P228" s="73" t="s">
        <v>37</v>
      </c>
      <c r="Q228" s="71" t="s">
        <v>670</v>
      </c>
      <c r="R228" s="71" t="s">
        <v>636</v>
      </c>
      <c r="S228" s="71" t="s">
        <v>647</v>
      </c>
      <c r="T228" s="71" t="s">
        <v>655</v>
      </c>
      <c r="AP228" s="1"/>
      <c r="AQ228" s="1"/>
      <c r="AR228" s="1"/>
      <c r="AS228" s="1"/>
      <c r="AT228" s="1"/>
      <c r="AU228" s="1"/>
      <c r="AV228" s="1"/>
      <c r="AW228" s="1"/>
      <c r="AX228" s="1"/>
      <c r="AY228" s="1"/>
      <c r="AZ228" s="1"/>
      <c r="BA228" s="1"/>
      <c r="BB228" s="1"/>
      <c r="BC228" s="1"/>
    </row>
    <row r="229" spans="1:55" ht="87">
      <c r="A229" s="60"/>
      <c r="B229" s="107">
        <v>224</v>
      </c>
      <c r="C229" s="71" t="s">
        <v>630</v>
      </c>
      <c r="D229" s="71" t="s">
        <v>913</v>
      </c>
      <c r="E229" s="71" t="s">
        <v>631</v>
      </c>
      <c r="F229" s="71"/>
      <c r="G229" s="76" t="s">
        <v>917</v>
      </c>
      <c r="H229" s="73">
        <v>3244</v>
      </c>
      <c r="I229" s="73">
        <v>2009</v>
      </c>
      <c r="J229" s="71" t="str">
        <f t="shared" si="3"/>
        <v>Auto 3244 de 2009</v>
      </c>
      <c r="K229" s="71" t="s">
        <v>745</v>
      </c>
      <c r="L229" s="71" t="s">
        <v>934</v>
      </c>
      <c r="M229" s="73">
        <v>6</v>
      </c>
      <c r="N229" s="71" t="s">
        <v>633</v>
      </c>
      <c r="O229" s="71" t="s">
        <v>990</v>
      </c>
      <c r="P229" s="73" t="s">
        <v>37</v>
      </c>
      <c r="Q229" s="71" t="s">
        <v>986</v>
      </c>
      <c r="R229" s="71" t="s">
        <v>636</v>
      </c>
      <c r="S229" s="71" t="s">
        <v>647</v>
      </c>
      <c r="T229" s="71" t="s">
        <v>655</v>
      </c>
      <c r="AP229" s="1"/>
      <c r="AQ229" s="1"/>
      <c r="AR229" s="1"/>
      <c r="AS229" s="1"/>
      <c r="AT229" s="1"/>
      <c r="AU229" s="1"/>
      <c r="AV229" s="1"/>
      <c r="AW229" s="1"/>
      <c r="AX229" s="1"/>
      <c r="AY229" s="1"/>
      <c r="AZ229" s="1"/>
      <c r="BA229" s="1"/>
      <c r="BB229" s="1"/>
      <c r="BC229" s="1"/>
    </row>
    <row r="230" spans="1:55" ht="72.599999999999994">
      <c r="A230" s="60"/>
      <c r="B230" s="107">
        <v>225</v>
      </c>
      <c r="C230" s="71" t="s">
        <v>630</v>
      </c>
      <c r="D230" s="71" t="s">
        <v>913</v>
      </c>
      <c r="E230" s="71" t="s">
        <v>631</v>
      </c>
      <c r="F230" s="71"/>
      <c r="G230" s="76" t="s">
        <v>917</v>
      </c>
      <c r="H230" s="73">
        <v>3244</v>
      </c>
      <c r="I230" s="73">
        <v>2009</v>
      </c>
      <c r="J230" s="71" t="str">
        <f t="shared" si="3"/>
        <v>Auto 3244 de 2009</v>
      </c>
      <c r="K230" s="71" t="s">
        <v>745</v>
      </c>
      <c r="L230" s="71" t="s">
        <v>934</v>
      </c>
      <c r="M230" s="73">
        <v>7</v>
      </c>
      <c r="N230" s="71" t="s">
        <v>633</v>
      </c>
      <c r="O230" s="71" t="s">
        <v>990</v>
      </c>
      <c r="P230" s="73" t="s">
        <v>37</v>
      </c>
      <c r="Q230" s="71" t="s">
        <v>834</v>
      </c>
      <c r="R230" s="71" t="s">
        <v>636</v>
      </c>
      <c r="S230" s="71" t="s">
        <v>647</v>
      </c>
      <c r="T230" s="71" t="s">
        <v>655</v>
      </c>
      <c r="AP230" s="1"/>
      <c r="AQ230" s="1"/>
      <c r="AR230" s="1"/>
      <c r="AS230" s="1"/>
      <c r="AT230" s="1"/>
      <c r="AU230" s="1"/>
      <c r="AV230" s="1"/>
      <c r="AW230" s="1"/>
      <c r="AX230" s="1"/>
      <c r="AY230" s="1"/>
      <c r="AZ230" s="1"/>
      <c r="BA230" s="1"/>
      <c r="BB230" s="1"/>
      <c r="BC230" s="1"/>
    </row>
    <row r="231" spans="1:55" ht="87">
      <c r="A231" s="60"/>
      <c r="B231" s="107">
        <v>226</v>
      </c>
      <c r="C231" s="71" t="s">
        <v>630</v>
      </c>
      <c r="D231" s="71" t="s">
        <v>913</v>
      </c>
      <c r="E231" s="71" t="s">
        <v>631</v>
      </c>
      <c r="F231" s="71"/>
      <c r="G231" s="76" t="s">
        <v>68</v>
      </c>
      <c r="H231" s="73">
        <v>640</v>
      </c>
      <c r="I231" s="73">
        <v>2009</v>
      </c>
      <c r="J231" s="71" t="str">
        <f t="shared" si="3"/>
        <v>Resolución 640 de 2009</v>
      </c>
      <c r="K231" s="71" t="s">
        <v>745</v>
      </c>
      <c r="L231" s="71" t="s">
        <v>991</v>
      </c>
      <c r="M231" s="73">
        <v>1</v>
      </c>
      <c r="N231" s="71" t="s">
        <v>633</v>
      </c>
      <c r="O231" s="71" t="s">
        <v>992</v>
      </c>
      <c r="P231" s="73" t="s">
        <v>37</v>
      </c>
      <c r="Q231" s="71" t="s">
        <v>993</v>
      </c>
      <c r="R231" s="71" t="s">
        <v>646</v>
      </c>
      <c r="S231" s="71" t="s">
        <v>647</v>
      </c>
      <c r="T231" s="71" t="s">
        <v>655</v>
      </c>
      <c r="AP231" s="1"/>
      <c r="AQ231" s="1"/>
      <c r="AR231" s="1"/>
      <c r="AS231" s="1"/>
      <c r="AT231" s="1"/>
      <c r="AU231" s="1"/>
      <c r="AV231" s="1"/>
      <c r="AW231" s="1"/>
      <c r="AX231" s="1"/>
      <c r="AY231" s="1"/>
      <c r="AZ231" s="1"/>
      <c r="BA231" s="1"/>
      <c r="BB231" s="1"/>
      <c r="BC231" s="1"/>
    </row>
    <row r="232" spans="1:55" ht="116.1">
      <c r="A232" s="60"/>
      <c r="B232" s="107">
        <v>227</v>
      </c>
      <c r="C232" s="71" t="s">
        <v>630</v>
      </c>
      <c r="D232" s="71" t="s">
        <v>913</v>
      </c>
      <c r="E232" s="71" t="s">
        <v>631</v>
      </c>
      <c r="F232" s="71"/>
      <c r="G232" s="76" t="s">
        <v>68</v>
      </c>
      <c r="H232" s="73">
        <v>640</v>
      </c>
      <c r="I232" s="73">
        <v>2009</v>
      </c>
      <c r="J232" s="71" t="str">
        <f t="shared" si="3"/>
        <v>Resolución 640 de 2009</v>
      </c>
      <c r="K232" s="71" t="s">
        <v>745</v>
      </c>
      <c r="L232" s="71" t="s">
        <v>991</v>
      </c>
      <c r="M232" s="73">
        <v>2</v>
      </c>
      <c r="N232" s="71" t="s">
        <v>994</v>
      </c>
      <c r="O232" s="71" t="s">
        <v>995</v>
      </c>
      <c r="P232" s="73" t="s">
        <v>37</v>
      </c>
      <c r="Q232" s="71" t="s">
        <v>993</v>
      </c>
      <c r="R232" s="71" t="s">
        <v>646</v>
      </c>
      <c r="S232" s="71" t="s">
        <v>647</v>
      </c>
      <c r="T232" s="71" t="s">
        <v>655</v>
      </c>
      <c r="AP232" s="1"/>
      <c r="AQ232" s="1"/>
      <c r="AR232" s="1"/>
      <c r="AS232" s="1"/>
      <c r="AT232" s="1"/>
      <c r="AU232" s="1"/>
      <c r="AV232" s="1"/>
      <c r="AW232" s="1"/>
      <c r="AX232" s="1"/>
      <c r="AY232" s="1"/>
      <c r="AZ232" s="1"/>
      <c r="BA232" s="1"/>
      <c r="BB232" s="1"/>
      <c r="BC232" s="1"/>
    </row>
    <row r="233" spans="1:55" ht="87">
      <c r="A233" s="60"/>
      <c r="B233" s="107">
        <v>228</v>
      </c>
      <c r="C233" s="71" t="s">
        <v>630</v>
      </c>
      <c r="D233" s="71" t="s">
        <v>913</v>
      </c>
      <c r="E233" s="71" t="s">
        <v>631</v>
      </c>
      <c r="F233" s="71"/>
      <c r="G233" s="76" t="s">
        <v>68</v>
      </c>
      <c r="H233" s="73">
        <v>640</v>
      </c>
      <c r="I233" s="73">
        <v>2009</v>
      </c>
      <c r="J233" s="71" t="str">
        <f t="shared" si="3"/>
        <v>Resolución 640 de 2009</v>
      </c>
      <c r="K233" s="71" t="s">
        <v>745</v>
      </c>
      <c r="L233" s="71" t="s">
        <v>991</v>
      </c>
      <c r="M233" s="73">
        <v>3</v>
      </c>
      <c r="N233" s="71" t="s">
        <v>994</v>
      </c>
      <c r="O233" s="71" t="s">
        <v>996</v>
      </c>
      <c r="P233" s="73" t="s">
        <v>37</v>
      </c>
      <c r="Q233" s="71" t="s">
        <v>993</v>
      </c>
      <c r="R233" s="71" t="s">
        <v>646</v>
      </c>
      <c r="S233" s="71" t="s">
        <v>647</v>
      </c>
      <c r="T233" s="71" t="s">
        <v>655</v>
      </c>
      <c r="AP233" s="1"/>
      <c r="AQ233" s="1"/>
      <c r="AR233" s="1"/>
      <c r="AS233" s="1"/>
      <c r="AT233" s="1"/>
      <c r="AU233" s="1"/>
      <c r="AV233" s="1"/>
      <c r="AW233" s="1"/>
      <c r="AX233" s="1"/>
      <c r="AY233" s="1"/>
      <c r="AZ233" s="1"/>
      <c r="BA233" s="1"/>
      <c r="BB233" s="1"/>
      <c r="BC233" s="1"/>
    </row>
    <row r="234" spans="1:55" ht="101.45">
      <c r="A234" s="60"/>
      <c r="B234" s="107">
        <v>229</v>
      </c>
      <c r="C234" s="71" t="s">
        <v>997</v>
      </c>
      <c r="D234" s="71" t="s">
        <v>913</v>
      </c>
      <c r="E234" s="71" t="s">
        <v>649</v>
      </c>
      <c r="F234" s="71"/>
      <c r="G234" s="76" t="s">
        <v>68</v>
      </c>
      <c r="H234" s="73">
        <v>1383</v>
      </c>
      <c r="I234" s="73">
        <v>2009</v>
      </c>
      <c r="J234" s="71" t="str">
        <f t="shared" si="3"/>
        <v>Resolución 1383 de 2009</v>
      </c>
      <c r="K234" s="71" t="s">
        <v>745</v>
      </c>
      <c r="L234" s="71" t="s">
        <v>914</v>
      </c>
      <c r="M234" s="73">
        <v>1</v>
      </c>
      <c r="N234" s="71" t="s">
        <v>633</v>
      </c>
      <c r="O234" s="71" t="s">
        <v>998</v>
      </c>
      <c r="P234" s="73" t="s">
        <v>916</v>
      </c>
      <c r="Q234" s="71" t="s">
        <v>993</v>
      </c>
      <c r="R234" s="71" t="s">
        <v>646</v>
      </c>
      <c r="S234" s="71" t="s">
        <v>647</v>
      </c>
      <c r="T234" s="71" t="s">
        <v>655</v>
      </c>
      <c r="AP234" s="1"/>
      <c r="AQ234" s="1"/>
      <c r="AR234" s="1"/>
      <c r="AS234" s="1"/>
      <c r="AT234" s="1"/>
      <c r="AU234" s="1"/>
      <c r="AV234" s="1"/>
      <c r="AW234" s="1"/>
      <c r="AX234" s="1"/>
      <c r="AY234" s="1"/>
      <c r="AZ234" s="1"/>
      <c r="BA234" s="1"/>
      <c r="BB234" s="1"/>
      <c r="BC234" s="1"/>
    </row>
    <row r="235" spans="1:55" ht="101.45">
      <c r="A235" s="60"/>
      <c r="B235" s="107">
        <v>230</v>
      </c>
      <c r="C235" s="71" t="s">
        <v>997</v>
      </c>
      <c r="D235" s="71" t="s">
        <v>913</v>
      </c>
      <c r="E235" s="71" t="s">
        <v>649</v>
      </c>
      <c r="F235" s="71"/>
      <c r="G235" s="76" t="s">
        <v>68</v>
      </c>
      <c r="H235" s="73">
        <v>1383</v>
      </c>
      <c r="I235" s="73">
        <v>2009</v>
      </c>
      <c r="J235" s="71" t="str">
        <f t="shared" si="3"/>
        <v>Resolución 1383 de 2009</v>
      </c>
      <c r="K235" s="71" t="s">
        <v>745</v>
      </c>
      <c r="L235" s="71" t="s">
        <v>914</v>
      </c>
      <c r="M235" s="73">
        <v>1</v>
      </c>
      <c r="N235" s="71" t="s">
        <v>633</v>
      </c>
      <c r="O235" s="71" t="s">
        <v>915</v>
      </c>
      <c r="P235" s="73" t="s">
        <v>916</v>
      </c>
      <c r="Q235" s="71" t="s">
        <v>993</v>
      </c>
      <c r="R235" s="71" t="s">
        <v>646</v>
      </c>
      <c r="S235" s="71" t="s">
        <v>647</v>
      </c>
      <c r="T235" s="71" t="s">
        <v>655</v>
      </c>
      <c r="AP235" s="1"/>
      <c r="AQ235" s="1"/>
      <c r="AR235" s="1"/>
      <c r="AS235" s="1"/>
      <c r="AT235" s="1"/>
      <c r="AU235" s="1"/>
      <c r="AV235" s="1"/>
      <c r="AW235" s="1"/>
      <c r="AX235" s="1"/>
      <c r="AY235" s="1"/>
      <c r="AZ235" s="1"/>
      <c r="BA235" s="1"/>
      <c r="BB235" s="1"/>
      <c r="BC235" s="1"/>
    </row>
    <row r="236" spans="1:55" ht="101.45">
      <c r="A236" s="60"/>
      <c r="B236" s="107">
        <v>231</v>
      </c>
      <c r="C236" s="71" t="s">
        <v>997</v>
      </c>
      <c r="D236" s="71" t="s">
        <v>913</v>
      </c>
      <c r="E236" s="71" t="s">
        <v>649</v>
      </c>
      <c r="F236" s="71"/>
      <c r="G236" s="76" t="s">
        <v>68</v>
      </c>
      <c r="H236" s="73">
        <v>1383</v>
      </c>
      <c r="I236" s="73">
        <v>2009</v>
      </c>
      <c r="J236" s="71" t="str">
        <f t="shared" si="3"/>
        <v>Resolución 1383 de 2009</v>
      </c>
      <c r="K236" s="71" t="s">
        <v>745</v>
      </c>
      <c r="L236" s="71" t="s">
        <v>914</v>
      </c>
      <c r="M236" s="73">
        <v>3</v>
      </c>
      <c r="N236" s="71" t="s">
        <v>633</v>
      </c>
      <c r="O236" s="71" t="s">
        <v>915</v>
      </c>
      <c r="P236" s="73" t="s">
        <v>916</v>
      </c>
      <c r="Q236" s="71" t="s">
        <v>993</v>
      </c>
      <c r="R236" s="71" t="s">
        <v>646</v>
      </c>
      <c r="S236" s="71" t="s">
        <v>647</v>
      </c>
      <c r="T236" s="71" t="s">
        <v>655</v>
      </c>
      <c r="AP236" s="1"/>
      <c r="AQ236" s="1"/>
      <c r="AR236" s="1"/>
      <c r="AS236" s="1"/>
      <c r="AT236" s="1"/>
      <c r="AU236" s="1"/>
      <c r="AV236" s="1"/>
      <c r="AW236" s="1"/>
      <c r="AX236" s="1"/>
      <c r="AY236" s="1"/>
      <c r="AZ236" s="1"/>
      <c r="BA236" s="1"/>
      <c r="BB236" s="1"/>
      <c r="BC236" s="1"/>
    </row>
    <row r="237" spans="1:55" ht="174">
      <c r="A237" s="60"/>
      <c r="B237" s="107">
        <v>232</v>
      </c>
      <c r="C237" s="71" t="s">
        <v>997</v>
      </c>
      <c r="D237" s="71" t="s">
        <v>913</v>
      </c>
      <c r="E237" s="71" t="s">
        <v>649</v>
      </c>
      <c r="F237" s="71"/>
      <c r="G237" s="76" t="s">
        <v>917</v>
      </c>
      <c r="H237" s="73">
        <v>3244</v>
      </c>
      <c r="I237" s="73">
        <v>2009</v>
      </c>
      <c r="J237" s="71" t="str">
        <f t="shared" si="3"/>
        <v>Auto 3244 de 2009</v>
      </c>
      <c r="K237" s="71" t="s">
        <v>745</v>
      </c>
      <c r="L237" s="71" t="s">
        <v>934</v>
      </c>
      <c r="M237" s="73">
        <v>4</v>
      </c>
      <c r="N237" s="71" t="s">
        <v>633</v>
      </c>
      <c r="O237" s="71" t="s">
        <v>936</v>
      </c>
      <c r="P237" s="73" t="s">
        <v>37</v>
      </c>
      <c r="Q237" s="71" t="s">
        <v>834</v>
      </c>
      <c r="R237" s="71" t="s">
        <v>636</v>
      </c>
      <c r="S237" s="71" t="s">
        <v>647</v>
      </c>
      <c r="T237" s="71" t="s">
        <v>655</v>
      </c>
      <c r="AP237" s="1"/>
      <c r="AQ237" s="1"/>
      <c r="AR237" s="1"/>
      <c r="AS237" s="1"/>
      <c r="AT237" s="1"/>
      <c r="AU237" s="1"/>
      <c r="AV237" s="1"/>
      <c r="AW237" s="1"/>
      <c r="AX237" s="1"/>
      <c r="AY237" s="1"/>
      <c r="AZ237" s="1"/>
      <c r="BA237" s="1"/>
      <c r="BB237" s="1"/>
      <c r="BC237" s="1"/>
    </row>
    <row r="238" spans="1:55" ht="72.599999999999994">
      <c r="A238" s="60"/>
      <c r="B238" s="107">
        <v>233</v>
      </c>
      <c r="C238" s="71" t="s">
        <v>997</v>
      </c>
      <c r="D238" s="71" t="s">
        <v>913</v>
      </c>
      <c r="E238" s="71" t="s">
        <v>649</v>
      </c>
      <c r="F238" s="71"/>
      <c r="G238" s="76" t="s">
        <v>917</v>
      </c>
      <c r="H238" s="73">
        <v>3244</v>
      </c>
      <c r="I238" s="73">
        <v>2009</v>
      </c>
      <c r="J238" s="71" t="str">
        <f t="shared" si="3"/>
        <v>Auto 3244 de 2009</v>
      </c>
      <c r="K238" s="71" t="s">
        <v>745</v>
      </c>
      <c r="L238" s="71" t="s">
        <v>924</v>
      </c>
      <c r="M238" s="73">
        <v>10</v>
      </c>
      <c r="N238" s="71" t="s">
        <v>633</v>
      </c>
      <c r="O238" s="71" t="s">
        <v>958</v>
      </c>
      <c r="P238" s="73" t="s">
        <v>37</v>
      </c>
      <c r="Q238" s="71" t="s">
        <v>834</v>
      </c>
      <c r="R238" s="71" t="s">
        <v>636</v>
      </c>
      <c r="S238" s="71" t="s">
        <v>647</v>
      </c>
      <c r="T238" s="71" t="s">
        <v>655</v>
      </c>
      <c r="AP238" s="1"/>
      <c r="AQ238" s="1"/>
      <c r="AR238" s="1"/>
      <c r="AS238" s="1"/>
      <c r="AT238" s="1"/>
      <c r="AU238" s="1"/>
      <c r="AV238" s="1"/>
      <c r="AW238" s="1"/>
      <c r="AX238" s="1"/>
      <c r="AY238" s="1"/>
      <c r="AZ238" s="1"/>
      <c r="BA238" s="1"/>
      <c r="BB238" s="1"/>
      <c r="BC238" s="1"/>
    </row>
    <row r="239" spans="1:55" ht="130.5">
      <c r="A239" s="60"/>
      <c r="B239" s="107">
        <v>234</v>
      </c>
      <c r="C239" s="71" t="s">
        <v>997</v>
      </c>
      <c r="D239" s="71" t="s">
        <v>913</v>
      </c>
      <c r="E239" s="71" t="s">
        <v>649</v>
      </c>
      <c r="F239" s="71"/>
      <c r="G239" s="76" t="s">
        <v>917</v>
      </c>
      <c r="H239" s="73">
        <v>1692</v>
      </c>
      <c r="I239" s="73">
        <v>2009</v>
      </c>
      <c r="J239" s="71" t="str">
        <f t="shared" si="3"/>
        <v>Auto 1692 de 2009</v>
      </c>
      <c r="K239" s="71" t="s">
        <v>745</v>
      </c>
      <c r="L239" s="71" t="s">
        <v>924</v>
      </c>
      <c r="M239" s="73">
        <v>1</v>
      </c>
      <c r="N239" s="71" t="s">
        <v>633</v>
      </c>
      <c r="O239" s="71" t="s">
        <v>999</v>
      </c>
      <c r="P239" s="73" t="s">
        <v>37</v>
      </c>
      <c r="Q239" s="71" t="s">
        <v>834</v>
      </c>
      <c r="R239" s="71" t="s">
        <v>636</v>
      </c>
      <c r="S239" s="71" t="s">
        <v>647</v>
      </c>
      <c r="T239" s="71" t="s">
        <v>655</v>
      </c>
      <c r="AP239" s="1"/>
      <c r="AQ239" s="1"/>
      <c r="AR239" s="1"/>
      <c r="AS239" s="1"/>
      <c r="AT239" s="1"/>
      <c r="AU239" s="1"/>
      <c r="AV239" s="1"/>
      <c r="AW239" s="1"/>
      <c r="AX239" s="1"/>
      <c r="AY239" s="1"/>
      <c r="AZ239" s="1"/>
      <c r="BA239" s="1"/>
      <c r="BB239" s="1"/>
      <c r="BC239" s="1"/>
    </row>
    <row r="240" spans="1:55" ht="57.95">
      <c r="A240" s="60"/>
      <c r="B240" s="107">
        <v>235</v>
      </c>
      <c r="C240" s="71" t="s">
        <v>997</v>
      </c>
      <c r="D240" s="71" t="s">
        <v>913</v>
      </c>
      <c r="E240" s="71" t="s">
        <v>649</v>
      </c>
      <c r="F240" s="71"/>
      <c r="G240" s="76" t="s">
        <v>917</v>
      </c>
      <c r="H240" s="73">
        <v>1692</v>
      </c>
      <c r="I240" s="73">
        <v>2009</v>
      </c>
      <c r="J240" s="71" t="str">
        <f t="shared" si="3"/>
        <v>Auto 1692 de 2009</v>
      </c>
      <c r="K240" s="71" t="s">
        <v>745</v>
      </c>
      <c r="L240" s="71" t="s">
        <v>924</v>
      </c>
      <c r="M240" s="73">
        <v>2</v>
      </c>
      <c r="N240" s="71" t="s">
        <v>633</v>
      </c>
      <c r="O240" s="71" t="s">
        <v>1000</v>
      </c>
      <c r="P240" s="73" t="s">
        <v>37</v>
      </c>
      <c r="Q240" s="71" t="s">
        <v>993</v>
      </c>
      <c r="R240" s="71" t="s">
        <v>636</v>
      </c>
      <c r="S240" s="71" t="s">
        <v>647</v>
      </c>
      <c r="T240" s="71" t="s">
        <v>655</v>
      </c>
      <c r="AP240" s="1"/>
      <c r="AQ240" s="1"/>
      <c r="AR240" s="1"/>
      <c r="AS240" s="1"/>
      <c r="AT240" s="1"/>
      <c r="AU240" s="1"/>
      <c r="AV240" s="1"/>
      <c r="AW240" s="1"/>
      <c r="AX240" s="1"/>
      <c r="AY240" s="1"/>
      <c r="AZ240" s="1"/>
      <c r="BA240" s="1"/>
      <c r="BB240" s="1"/>
      <c r="BC240" s="1"/>
    </row>
    <row r="241" spans="1:55" ht="116.1">
      <c r="A241" s="60"/>
      <c r="B241" s="107">
        <v>236</v>
      </c>
      <c r="C241" s="71" t="s">
        <v>997</v>
      </c>
      <c r="D241" s="71" t="s">
        <v>913</v>
      </c>
      <c r="E241" s="71" t="s">
        <v>649</v>
      </c>
      <c r="F241" s="71"/>
      <c r="G241" s="76" t="s">
        <v>917</v>
      </c>
      <c r="H241" s="73">
        <v>1692</v>
      </c>
      <c r="I241" s="73">
        <v>2009</v>
      </c>
      <c r="J241" s="71" t="str">
        <f t="shared" si="3"/>
        <v>Auto 1692 de 2009</v>
      </c>
      <c r="K241" s="71" t="s">
        <v>745</v>
      </c>
      <c r="L241" s="71" t="s">
        <v>924</v>
      </c>
      <c r="M241" s="73">
        <v>4</v>
      </c>
      <c r="N241" s="71" t="s">
        <v>633</v>
      </c>
      <c r="O241" s="71" t="s">
        <v>930</v>
      </c>
      <c r="P241" s="73" t="s">
        <v>37</v>
      </c>
      <c r="Q241" s="71" t="s">
        <v>834</v>
      </c>
      <c r="R241" s="71" t="s">
        <v>636</v>
      </c>
      <c r="S241" s="71" t="s">
        <v>647</v>
      </c>
      <c r="T241" s="71" t="s">
        <v>655</v>
      </c>
      <c r="AP241" s="1"/>
      <c r="AQ241" s="1"/>
      <c r="AR241" s="1"/>
      <c r="AS241" s="1"/>
      <c r="AT241" s="1"/>
      <c r="AU241" s="1"/>
      <c r="AV241" s="1"/>
      <c r="AW241" s="1"/>
      <c r="AX241" s="1"/>
      <c r="AY241" s="1"/>
      <c r="AZ241" s="1"/>
      <c r="BA241" s="1"/>
      <c r="BB241" s="1"/>
      <c r="BC241" s="1"/>
    </row>
    <row r="242" spans="1:55" ht="116.1">
      <c r="A242" s="60"/>
      <c r="B242" s="107">
        <v>237</v>
      </c>
      <c r="C242" s="71" t="s">
        <v>997</v>
      </c>
      <c r="D242" s="71" t="s">
        <v>913</v>
      </c>
      <c r="E242" s="71" t="s">
        <v>649</v>
      </c>
      <c r="F242" s="71"/>
      <c r="G242" s="76" t="s">
        <v>917</v>
      </c>
      <c r="H242" s="73">
        <v>1692</v>
      </c>
      <c r="I242" s="73">
        <v>2009</v>
      </c>
      <c r="J242" s="71" t="str">
        <f t="shared" si="3"/>
        <v>Auto 1692 de 2009</v>
      </c>
      <c r="K242" s="71" t="s">
        <v>745</v>
      </c>
      <c r="L242" s="71" t="s">
        <v>924</v>
      </c>
      <c r="M242" s="73">
        <v>4</v>
      </c>
      <c r="N242" s="71" t="s">
        <v>633</v>
      </c>
      <c r="O242" s="71" t="s">
        <v>930</v>
      </c>
      <c r="P242" s="73" t="s">
        <v>37</v>
      </c>
      <c r="Q242" s="71" t="s">
        <v>834</v>
      </c>
      <c r="R242" s="71" t="s">
        <v>636</v>
      </c>
      <c r="S242" s="71" t="s">
        <v>647</v>
      </c>
      <c r="T242" s="71" t="s">
        <v>655</v>
      </c>
      <c r="AP242" s="1"/>
      <c r="AQ242" s="1"/>
      <c r="AR242" s="1"/>
      <c r="AS242" s="1"/>
      <c r="AT242" s="1"/>
      <c r="AU242" s="1"/>
      <c r="AV242" s="1"/>
      <c r="AW242" s="1"/>
      <c r="AX242" s="1"/>
      <c r="AY242" s="1"/>
      <c r="AZ242" s="1"/>
      <c r="BA242" s="1"/>
      <c r="BB242" s="1"/>
      <c r="BC242" s="1"/>
    </row>
    <row r="243" spans="1:55" ht="72.599999999999994">
      <c r="A243" s="60"/>
      <c r="B243" s="107">
        <v>238</v>
      </c>
      <c r="C243" s="71" t="s">
        <v>997</v>
      </c>
      <c r="D243" s="71" t="s">
        <v>913</v>
      </c>
      <c r="E243" s="71" t="s">
        <v>649</v>
      </c>
      <c r="F243" s="71"/>
      <c r="G243" s="76" t="s">
        <v>917</v>
      </c>
      <c r="H243" s="73">
        <v>1692</v>
      </c>
      <c r="I243" s="73">
        <v>2009</v>
      </c>
      <c r="J243" s="71" t="str">
        <f t="shared" si="3"/>
        <v>Auto 1692 de 2009</v>
      </c>
      <c r="K243" s="71" t="s">
        <v>745</v>
      </c>
      <c r="L243" s="71" t="s">
        <v>924</v>
      </c>
      <c r="M243" s="73">
        <v>6</v>
      </c>
      <c r="N243" s="71" t="s">
        <v>906</v>
      </c>
      <c r="O243" s="71" t="s">
        <v>961</v>
      </c>
      <c r="P243" s="73" t="s">
        <v>37</v>
      </c>
      <c r="Q243" s="71" t="s">
        <v>834</v>
      </c>
      <c r="R243" s="71" t="s">
        <v>636</v>
      </c>
      <c r="S243" s="71" t="s">
        <v>647</v>
      </c>
      <c r="T243" s="71" t="s">
        <v>655</v>
      </c>
      <c r="AP243" s="1"/>
      <c r="AQ243" s="1"/>
      <c r="AR243" s="1"/>
      <c r="AS243" s="1"/>
      <c r="AT243" s="1"/>
      <c r="AU243" s="1"/>
      <c r="AV243" s="1"/>
      <c r="AW243" s="1"/>
      <c r="AX243" s="1"/>
      <c r="AY243" s="1"/>
      <c r="AZ243" s="1"/>
      <c r="BA243" s="1"/>
      <c r="BB243" s="1"/>
      <c r="BC243" s="1"/>
    </row>
    <row r="244" spans="1:55" ht="261">
      <c r="A244" s="60"/>
      <c r="B244" s="107">
        <v>239</v>
      </c>
      <c r="C244" s="71" t="s">
        <v>997</v>
      </c>
      <c r="D244" s="71" t="s">
        <v>913</v>
      </c>
      <c r="E244" s="71" t="s">
        <v>649</v>
      </c>
      <c r="F244" s="71"/>
      <c r="G244" s="76" t="s">
        <v>917</v>
      </c>
      <c r="H244" s="73">
        <v>1019</v>
      </c>
      <c r="I244" s="73">
        <v>2009</v>
      </c>
      <c r="J244" s="71" t="str">
        <f t="shared" si="3"/>
        <v>Auto 1019 de 2009</v>
      </c>
      <c r="K244" s="71" t="s">
        <v>745</v>
      </c>
      <c r="L244" s="71" t="s">
        <v>1001</v>
      </c>
      <c r="M244" s="73">
        <v>1</v>
      </c>
      <c r="N244" s="71" t="s">
        <v>633</v>
      </c>
      <c r="O244" s="71" t="s">
        <v>1002</v>
      </c>
      <c r="P244" s="73" t="s">
        <v>37</v>
      </c>
      <c r="Q244" s="71" t="s">
        <v>834</v>
      </c>
      <c r="R244" s="71" t="s">
        <v>636</v>
      </c>
      <c r="S244" s="71" t="s">
        <v>647</v>
      </c>
      <c r="T244" s="71" t="s">
        <v>655</v>
      </c>
      <c r="AP244" s="1"/>
      <c r="AQ244" s="1"/>
      <c r="AR244" s="1"/>
      <c r="AS244" s="1"/>
      <c r="AT244" s="1"/>
      <c r="AU244" s="1"/>
      <c r="AV244" s="1"/>
      <c r="AW244" s="1"/>
      <c r="AX244" s="1"/>
      <c r="AY244" s="1"/>
      <c r="AZ244" s="1"/>
      <c r="BA244" s="1"/>
      <c r="BB244" s="1"/>
      <c r="BC244" s="1"/>
    </row>
    <row r="245" spans="1:55" ht="130.5">
      <c r="A245" s="60"/>
      <c r="B245" s="107">
        <v>240</v>
      </c>
      <c r="C245" s="71" t="s">
        <v>997</v>
      </c>
      <c r="D245" s="71" t="s">
        <v>913</v>
      </c>
      <c r="E245" s="71" t="s">
        <v>649</v>
      </c>
      <c r="F245" s="71"/>
      <c r="G245" s="76" t="s">
        <v>917</v>
      </c>
      <c r="H245" s="73">
        <v>1019</v>
      </c>
      <c r="I245" s="73">
        <v>2009</v>
      </c>
      <c r="J245" s="71" t="str">
        <f t="shared" si="3"/>
        <v>Auto 1019 de 2009</v>
      </c>
      <c r="K245" s="71" t="s">
        <v>745</v>
      </c>
      <c r="L245" s="71" t="s">
        <v>1003</v>
      </c>
      <c r="M245" s="73">
        <v>2</v>
      </c>
      <c r="N245" s="71" t="s">
        <v>633</v>
      </c>
      <c r="O245" s="71" t="s">
        <v>1004</v>
      </c>
      <c r="P245" s="73" t="s">
        <v>37</v>
      </c>
      <c r="Q245" s="71" t="s">
        <v>834</v>
      </c>
      <c r="R245" s="71" t="s">
        <v>636</v>
      </c>
      <c r="S245" s="71" t="s">
        <v>647</v>
      </c>
      <c r="T245" s="71" t="s">
        <v>655</v>
      </c>
      <c r="AP245" s="1"/>
      <c r="AQ245" s="1"/>
      <c r="AR245" s="1"/>
      <c r="AS245" s="1"/>
      <c r="AT245" s="1"/>
      <c r="AU245" s="1"/>
      <c r="AV245" s="1"/>
      <c r="AW245" s="1"/>
      <c r="AX245" s="1"/>
      <c r="AY245" s="1"/>
      <c r="AZ245" s="1"/>
      <c r="BA245" s="1"/>
      <c r="BB245" s="1"/>
      <c r="BC245" s="1"/>
    </row>
    <row r="246" spans="1:55" ht="174">
      <c r="A246" s="60"/>
      <c r="B246" s="107">
        <v>241</v>
      </c>
      <c r="C246" s="71" t="s">
        <v>997</v>
      </c>
      <c r="D246" s="71" t="s">
        <v>913</v>
      </c>
      <c r="E246" s="71" t="s">
        <v>649</v>
      </c>
      <c r="F246" s="71"/>
      <c r="G246" s="76" t="s">
        <v>917</v>
      </c>
      <c r="H246" s="73">
        <v>3244</v>
      </c>
      <c r="I246" s="73">
        <v>2009</v>
      </c>
      <c r="J246" s="71" t="str">
        <f t="shared" si="3"/>
        <v>Auto 3244 de 2009</v>
      </c>
      <c r="K246" s="71" t="s">
        <v>745</v>
      </c>
      <c r="L246" s="71" t="s">
        <v>934</v>
      </c>
      <c r="M246" s="73">
        <v>2</v>
      </c>
      <c r="N246" s="71" t="s">
        <v>906</v>
      </c>
      <c r="O246" s="71" t="s">
        <v>1005</v>
      </c>
      <c r="P246" s="73" t="s">
        <v>37</v>
      </c>
      <c r="Q246" s="71" t="s">
        <v>834</v>
      </c>
      <c r="R246" s="71" t="s">
        <v>636</v>
      </c>
      <c r="S246" s="71" t="s">
        <v>647</v>
      </c>
      <c r="T246" s="71" t="s">
        <v>655</v>
      </c>
      <c r="AP246" s="1"/>
      <c r="AQ246" s="1"/>
      <c r="AR246" s="1"/>
      <c r="AS246" s="1"/>
      <c r="AT246" s="1"/>
      <c r="AU246" s="1"/>
      <c r="AV246" s="1"/>
      <c r="AW246" s="1"/>
      <c r="AX246" s="1"/>
      <c r="AY246" s="1"/>
      <c r="AZ246" s="1"/>
      <c r="BA246" s="1"/>
      <c r="BB246" s="1"/>
      <c r="BC246" s="1"/>
    </row>
    <row r="247" spans="1:55" ht="116.1">
      <c r="A247" s="60"/>
      <c r="B247" s="107">
        <v>242</v>
      </c>
      <c r="C247" s="71" t="s">
        <v>997</v>
      </c>
      <c r="D247" s="71" t="s">
        <v>913</v>
      </c>
      <c r="E247" s="71" t="s">
        <v>649</v>
      </c>
      <c r="F247" s="71"/>
      <c r="G247" s="76" t="s">
        <v>917</v>
      </c>
      <c r="H247" s="73">
        <v>3244</v>
      </c>
      <c r="I247" s="73">
        <v>2009</v>
      </c>
      <c r="J247" s="71" t="str">
        <f t="shared" si="3"/>
        <v>Auto 3244 de 2009</v>
      </c>
      <c r="K247" s="71" t="s">
        <v>745</v>
      </c>
      <c r="L247" s="71" t="s">
        <v>934</v>
      </c>
      <c r="M247" s="73">
        <v>2</v>
      </c>
      <c r="N247" s="71" t="s">
        <v>633</v>
      </c>
      <c r="O247" s="71" t="s">
        <v>1006</v>
      </c>
      <c r="P247" s="73" t="s">
        <v>37</v>
      </c>
      <c r="Q247" s="71" t="s">
        <v>834</v>
      </c>
      <c r="R247" s="71" t="s">
        <v>636</v>
      </c>
      <c r="S247" s="71" t="s">
        <v>647</v>
      </c>
      <c r="T247" s="71" t="s">
        <v>655</v>
      </c>
      <c r="AP247" s="1"/>
      <c r="AQ247" s="1"/>
      <c r="AR247" s="1"/>
      <c r="AS247" s="1"/>
      <c r="AT247" s="1"/>
      <c r="AU247" s="1"/>
      <c r="AV247" s="1"/>
      <c r="AW247" s="1"/>
      <c r="AX247" s="1"/>
      <c r="AY247" s="1"/>
      <c r="AZ247" s="1"/>
      <c r="BA247" s="1"/>
      <c r="BB247" s="1"/>
      <c r="BC247" s="1"/>
    </row>
    <row r="248" spans="1:55" ht="174">
      <c r="A248" s="60"/>
      <c r="B248" s="107">
        <v>243</v>
      </c>
      <c r="C248" s="71" t="s">
        <v>997</v>
      </c>
      <c r="D248" s="71" t="s">
        <v>913</v>
      </c>
      <c r="E248" s="71" t="s">
        <v>649</v>
      </c>
      <c r="F248" s="71"/>
      <c r="G248" s="76" t="s">
        <v>917</v>
      </c>
      <c r="H248" s="73">
        <v>3244</v>
      </c>
      <c r="I248" s="73">
        <v>2009</v>
      </c>
      <c r="J248" s="71" t="str">
        <f t="shared" si="3"/>
        <v>Auto 3244 de 2009</v>
      </c>
      <c r="K248" s="71" t="s">
        <v>745</v>
      </c>
      <c r="L248" s="71" t="s">
        <v>934</v>
      </c>
      <c r="M248" s="73">
        <v>3</v>
      </c>
      <c r="N248" s="71" t="s">
        <v>633</v>
      </c>
      <c r="O248" s="71" t="s">
        <v>936</v>
      </c>
      <c r="P248" s="73" t="s">
        <v>37</v>
      </c>
      <c r="Q248" s="71" t="s">
        <v>834</v>
      </c>
      <c r="R248" s="71" t="s">
        <v>636</v>
      </c>
      <c r="S248" s="71" t="s">
        <v>647</v>
      </c>
      <c r="T248" s="71" t="s">
        <v>655</v>
      </c>
      <c r="AP248" s="1"/>
      <c r="AQ248" s="1"/>
      <c r="AR248" s="1"/>
      <c r="AS248" s="1"/>
      <c r="AT248" s="1"/>
      <c r="AU248" s="1"/>
      <c r="AV248" s="1"/>
      <c r="AW248" s="1"/>
      <c r="AX248" s="1"/>
      <c r="AY248" s="1"/>
      <c r="AZ248" s="1"/>
      <c r="BA248" s="1"/>
      <c r="BB248" s="1"/>
      <c r="BC248" s="1"/>
    </row>
    <row r="249" spans="1:55" ht="174">
      <c r="A249" s="60"/>
      <c r="B249" s="107">
        <v>244</v>
      </c>
      <c r="C249" s="71" t="s">
        <v>997</v>
      </c>
      <c r="D249" s="71" t="s">
        <v>913</v>
      </c>
      <c r="E249" s="71" t="s">
        <v>649</v>
      </c>
      <c r="F249" s="71"/>
      <c r="G249" s="76" t="s">
        <v>917</v>
      </c>
      <c r="H249" s="73">
        <v>3244</v>
      </c>
      <c r="I249" s="73">
        <v>2009</v>
      </c>
      <c r="J249" s="71" t="str">
        <f t="shared" si="3"/>
        <v>Auto 3244 de 2009</v>
      </c>
      <c r="K249" s="71" t="s">
        <v>745</v>
      </c>
      <c r="L249" s="71" t="s">
        <v>934</v>
      </c>
      <c r="M249" s="73">
        <v>3</v>
      </c>
      <c r="N249" s="71" t="s">
        <v>633</v>
      </c>
      <c r="O249" s="71" t="s">
        <v>936</v>
      </c>
      <c r="P249" s="73" t="s">
        <v>37</v>
      </c>
      <c r="Q249" s="71" t="s">
        <v>834</v>
      </c>
      <c r="R249" s="71" t="s">
        <v>636</v>
      </c>
      <c r="S249" s="71" t="s">
        <v>647</v>
      </c>
      <c r="T249" s="71" t="s">
        <v>655</v>
      </c>
      <c r="AP249" s="1"/>
      <c r="AQ249" s="1"/>
      <c r="AR249" s="1"/>
      <c r="AS249" s="1"/>
      <c r="AT249" s="1"/>
      <c r="AU249" s="1"/>
      <c r="AV249" s="1"/>
      <c r="AW249" s="1"/>
      <c r="AX249" s="1"/>
      <c r="AY249" s="1"/>
      <c r="AZ249" s="1"/>
      <c r="BA249" s="1"/>
      <c r="BB249" s="1"/>
      <c r="BC249" s="1"/>
    </row>
    <row r="250" spans="1:55" ht="174">
      <c r="A250" s="60"/>
      <c r="B250" s="107">
        <v>245</v>
      </c>
      <c r="C250" s="71" t="s">
        <v>997</v>
      </c>
      <c r="D250" s="71" t="s">
        <v>913</v>
      </c>
      <c r="E250" s="71" t="s">
        <v>649</v>
      </c>
      <c r="F250" s="71"/>
      <c r="G250" s="76" t="s">
        <v>917</v>
      </c>
      <c r="H250" s="73">
        <v>3244</v>
      </c>
      <c r="I250" s="73">
        <v>2009</v>
      </c>
      <c r="J250" s="71" t="str">
        <f t="shared" si="3"/>
        <v>Auto 3244 de 2009</v>
      </c>
      <c r="K250" s="71" t="s">
        <v>745</v>
      </c>
      <c r="L250" s="71" t="s">
        <v>934</v>
      </c>
      <c r="M250" s="73">
        <v>3</v>
      </c>
      <c r="N250" s="71" t="s">
        <v>633</v>
      </c>
      <c r="O250" s="71" t="s">
        <v>936</v>
      </c>
      <c r="P250" s="73" t="s">
        <v>37</v>
      </c>
      <c r="Q250" s="71" t="s">
        <v>834</v>
      </c>
      <c r="R250" s="71" t="s">
        <v>636</v>
      </c>
      <c r="S250" s="71" t="s">
        <v>647</v>
      </c>
      <c r="T250" s="71" t="s">
        <v>655</v>
      </c>
      <c r="AP250" s="1"/>
      <c r="AQ250" s="1"/>
      <c r="AR250" s="1"/>
      <c r="AS250" s="1"/>
      <c r="AT250" s="1"/>
      <c r="AU250" s="1"/>
      <c r="AV250" s="1"/>
      <c r="AW250" s="1"/>
      <c r="AX250" s="1"/>
      <c r="AY250" s="1"/>
      <c r="AZ250" s="1"/>
      <c r="BA250" s="1"/>
      <c r="BB250" s="1"/>
      <c r="BC250" s="1"/>
    </row>
    <row r="251" spans="1:55" ht="217.5">
      <c r="A251" s="60"/>
      <c r="B251" s="107">
        <v>246</v>
      </c>
      <c r="C251" s="71" t="s">
        <v>997</v>
      </c>
      <c r="D251" s="71" t="s">
        <v>913</v>
      </c>
      <c r="E251" s="71" t="s">
        <v>649</v>
      </c>
      <c r="F251" s="71"/>
      <c r="G251" s="76" t="s">
        <v>917</v>
      </c>
      <c r="H251" s="73">
        <v>1692</v>
      </c>
      <c r="I251" s="73">
        <v>2009</v>
      </c>
      <c r="J251" s="71" t="str">
        <f t="shared" si="3"/>
        <v>Auto 1692 de 2009</v>
      </c>
      <c r="K251" s="71" t="s">
        <v>745</v>
      </c>
      <c r="L251" s="71" t="s">
        <v>924</v>
      </c>
      <c r="M251" s="73">
        <v>4</v>
      </c>
      <c r="N251" s="71" t="s">
        <v>633</v>
      </c>
      <c r="O251" s="71" t="s">
        <v>1007</v>
      </c>
      <c r="P251" s="73" t="s">
        <v>37</v>
      </c>
      <c r="Q251" s="71" t="s">
        <v>834</v>
      </c>
      <c r="R251" s="71" t="s">
        <v>636</v>
      </c>
      <c r="S251" s="71" t="s">
        <v>647</v>
      </c>
      <c r="T251" s="71" t="s">
        <v>655</v>
      </c>
      <c r="AP251" s="1"/>
      <c r="AQ251" s="1"/>
      <c r="AR251" s="1"/>
      <c r="AS251" s="1"/>
      <c r="AT251" s="1"/>
      <c r="AU251" s="1"/>
      <c r="AV251" s="1"/>
      <c r="AW251" s="1"/>
      <c r="AX251" s="1"/>
      <c r="AY251" s="1"/>
      <c r="AZ251" s="1"/>
      <c r="BA251" s="1"/>
      <c r="BB251" s="1"/>
      <c r="BC251" s="1"/>
    </row>
    <row r="252" spans="1:55" ht="231.95">
      <c r="A252" s="60"/>
      <c r="B252" s="107">
        <v>247</v>
      </c>
      <c r="C252" s="71" t="s">
        <v>997</v>
      </c>
      <c r="D252" s="71" t="s">
        <v>913</v>
      </c>
      <c r="E252" s="71" t="s">
        <v>649</v>
      </c>
      <c r="F252" s="71"/>
      <c r="G252" s="76" t="s">
        <v>917</v>
      </c>
      <c r="H252" s="73">
        <v>3244</v>
      </c>
      <c r="I252" s="73">
        <v>2009</v>
      </c>
      <c r="J252" s="71" t="str">
        <f t="shared" si="3"/>
        <v>Auto 3244 de 2009</v>
      </c>
      <c r="K252" s="71" t="s">
        <v>745</v>
      </c>
      <c r="L252" s="71" t="s">
        <v>934</v>
      </c>
      <c r="M252" s="73">
        <v>3</v>
      </c>
      <c r="N252" s="71" t="s">
        <v>633</v>
      </c>
      <c r="O252" s="71" t="s">
        <v>1008</v>
      </c>
      <c r="P252" s="73" t="s">
        <v>37</v>
      </c>
      <c r="Q252" s="71" t="s">
        <v>834</v>
      </c>
      <c r="R252" s="71" t="s">
        <v>636</v>
      </c>
      <c r="S252" s="71" t="s">
        <v>647</v>
      </c>
      <c r="T252" s="71" t="s">
        <v>655</v>
      </c>
      <c r="AP252" s="1"/>
      <c r="AQ252" s="1"/>
      <c r="AR252" s="1"/>
      <c r="AS252" s="1"/>
      <c r="AT252" s="1"/>
      <c r="AU252" s="1"/>
      <c r="AV252" s="1"/>
      <c r="AW252" s="1"/>
      <c r="AX252" s="1"/>
      <c r="AY252" s="1"/>
      <c r="AZ252" s="1"/>
      <c r="BA252" s="1"/>
      <c r="BB252" s="1"/>
      <c r="BC252" s="1"/>
    </row>
    <row r="253" spans="1:55" ht="174">
      <c r="A253" s="60"/>
      <c r="B253" s="107">
        <v>248</v>
      </c>
      <c r="C253" s="71" t="s">
        <v>997</v>
      </c>
      <c r="D253" s="71" t="s">
        <v>913</v>
      </c>
      <c r="E253" s="71" t="s">
        <v>649</v>
      </c>
      <c r="F253" s="71"/>
      <c r="G253" s="76" t="s">
        <v>917</v>
      </c>
      <c r="H253" s="73">
        <v>3244</v>
      </c>
      <c r="I253" s="73">
        <v>2009</v>
      </c>
      <c r="J253" s="71" t="str">
        <f t="shared" si="3"/>
        <v>Auto 3244 de 2009</v>
      </c>
      <c r="K253" s="71" t="s">
        <v>745</v>
      </c>
      <c r="L253" s="71" t="s">
        <v>934</v>
      </c>
      <c r="M253" s="73">
        <v>4</v>
      </c>
      <c r="N253" s="71" t="s">
        <v>633</v>
      </c>
      <c r="O253" s="71" t="s">
        <v>936</v>
      </c>
      <c r="P253" s="73" t="s">
        <v>37</v>
      </c>
      <c r="Q253" s="71" t="s">
        <v>834</v>
      </c>
      <c r="R253" s="71" t="s">
        <v>636</v>
      </c>
      <c r="S253" s="71" t="s">
        <v>647</v>
      </c>
      <c r="T253" s="71" t="s">
        <v>655</v>
      </c>
      <c r="AP253" s="1"/>
      <c r="AQ253" s="1"/>
      <c r="AR253" s="1"/>
      <c r="AS253" s="1"/>
      <c r="AT253" s="1"/>
      <c r="AU253" s="1"/>
      <c r="AV253" s="1"/>
      <c r="AW253" s="1"/>
      <c r="AX253" s="1"/>
      <c r="AY253" s="1"/>
      <c r="AZ253" s="1"/>
      <c r="BA253" s="1"/>
      <c r="BB253" s="1"/>
      <c r="BC253" s="1"/>
    </row>
    <row r="254" spans="1:55" ht="72.599999999999994">
      <c r="A254" s="60"/>
      <c r="B254" s="107">
        <v>249</v>
      </c>
      <c r="C254" s="71" t="s">
        <v>997</v>
      </c>
      <c r="D254" s="71" t="s">
        <v>913</v>
      </c>
      <c r="E254" s="71" t="s">
        <v>649</v>
      </c>
      <c r="F254" s="71"/>
      <c r="G254" s="76" t="s">
        <v>917</v>
      </c>
      <c r="H254" s="73">
        <v>3244</v>
      </c>
      <c r="I254" s="73">
        <v>2009</v>
      </c>
      <c r="J254" s="71" t="str">
        <f t="shared" si="3"/>
        <v>Auto 3244 de 2009</v>
      </c>
      <c r="K254" s="71" t="s">
        <v>745</v>
      </c>
      <c r="L254" s="71" t="s">
        <v>934</v>
      </c>
      <c r="M254" s="73">
        <v>5</v>
      </c>
      <c r="N254" s="71" t="s">
        <v>633</v>
      </c>
      <c r="O254" s="71" t="s">
        <v>987</v>
      </c>
      <c r="P254" s="73" t="s">
        <v>37</v>
      </c>
      <c r="Q254" s="71" t="s">
        <v>834</v>
      </c>
      <c r="R254" s="71" t="s">
        <v>636</v>
      </c>
      <c r="S254" s="71" t="s">
        <v>647</v>
      </c>
      <c r="T254" s="71" t="s">
        <v>655</v>
      </c>
      <c r="AP254" s="1"/>
      <c r="AQ254" s="1"/>
      <c r="AR254" s="1"/>
      <c r="AS254" s="1"/>
      <c r="AT254" s="1"/>
      <c r="AU254" s="1"/>
      <c r="AV254" s="1"/>
      <c r="AW254" s="1"/>
      <c r="AX254" s="1"/>
      <c r="AY254" s="1"/>
      <c r="AZ254" s="1"/>
      <c r="BA254" s="1"/>
      <c r="BB254" s="1"/>
      <c r="BC254" s="1"/>
    </row>
    <row r="255" spans="1:55" ht="174">
      <c r="A255" s="60"/>
      <c r="B255" s="107">
        <v>250</v>
      </c>
      <c r="C255" s="71" t="s">
        <v>997</v>
      </c>
      <c r="D255" s="71" t="s">
        <v>913</v>
      </c>
      <c r="E255" s="71" t="s">
        <v>649</v>
      </c>
      <c r="F255" s="71"/>
      <c r="G255" s="76" t="s">
        <v>917</v>
      </c>
      <c r="H255" s="73">
        <v>3244</v>
      </c>
      <c r="I255" s="73">
        <v>2009</v>
      </c>
      <c r="J255" s="71" t="str">
        <f t="shared" si="3"/>
        <v>Auto 3244 de 2009</v>
      </c>
      <c r="K255" s="71" t="s">
        <v>745</v>
      </c>
      <c r="L255" s="71" t="s">
        <v>934</v>
      </c>
      <c r="M255" s="73">
        <v>5</v>
      </c>
      <c r="N255" s="71" t="s">
        <v>633</v>
      </c>
      <c r="O255" s="71" t="s">
        <v>936</v>
      </c>
      <c r="P255" s="73" t="s">
        <v>37</v>
      </c>
      <c r="Q255" s="71" t="s">
        <v>834</v>
      </c>
      <c r="R255" s="71" t="s">
        <v>636</v>
      </c>
      <c r="S255" s="71" t="s">
        <v>647</v>
      </c>
      <c r="T255" s="71" t="s">
        <v>655</v>
      </c>
      <c r="AP255" s="1"/>
      <c r="AQ255" s="1"/>
      <c r="AR255" s="1"/>
      <c r="AS255" s="1"/>
      <c r="AT255" s="1"/>
      <c r="AU255" s="1"/>
      <c r="AV255" s="1"/>
      <c r="AW255" s="1"/>
      <c r="AX255" s="1"/>
      <c r="AY255" s="1"/>
      <c r="AZ255" s="1"/>
      <c r="BA255" s="1"/>
      <c r="BB255" s="1"/>
      <c r="BC255" s="1"/>
    </row>
    <row r="256" spans="1:55" ht="72.599999999999994">
      <c r="A256" s="60"/>
      <c r="B256" s="107">
        <v>251</v>
      </c>
      <c r="C256" s="71" t="s">
        <v>997</v>
      </c>
      <c r="D256" s="71" t="s">
        <v>913</v>
      </c>
      <c r="E256" s="71" t="s">
        <v>649</v>
      </c>
      <c r="F256" s="71"/>
      <c r="G256" s="76" t="s">
        <v>917</v>
      </c>
      <c r="H256" s="73">
        <v>3244</v>
      </c>
      <c r="I256" s="73">
        <v>2009</v>
      </c>
      <c r="J256" s="71" t="str">
        <f t="shared" si="3"/>
        <v>Auto 3244 de 2009</v>
      </c>
      <c r="K256" s="71" t="s">
        <v>745</v>
      </c>
      <c r="L256" s="71" t="s">
        <v>934</v>
      </c>
      <c r="M256" s="73">
        <v>7</v>
      </c>
      <c r="N256" s="71" t="s">
        <v>633</v>
      </c>
      <c r="O256" s="71" t="s">
        <v>990</v>
      </c>
      <c r="P256" s="73" t="s">
        <v>37</v>
      </c>
      <c r="Q256" s="71" t="s">
        <v>1009</v>
      </c>
      <c r="R256" s="71" t="s">
        <v>636</v>
      </c>
      <c r="S256" s="71" t="s">
        <v>647</v>
      </c>
      <c r="T256" s="71" t="s">
        <v>655</v>
      </c>
      <c r="AP256" s="1"/>
      <c r="AQ256" s="1"/>
      <c r="AR256" s="1"/>
      <c r="AS256" s="1"/>
      <c r="AT256" s="1"/>
      <c r="AU256" s="1"/>
      <c r="AV256" s="1"/>
      <c r="AW256" s="1"/>
      <c r="AX256" s="1"/>
      <c r="AY256" s="1"/>
      <c r="AZ256" s="1"/>
      <c r="BA256" s="1"/>
      <c r="BB256" s="1"/>
      <c r="BC256" s="1"/>
    </row>
    <row r="257" spans="1:55" ht="72.599999999999994">
      <c r="A257" s="60"/>
      <c r="B257" s="107">
        <v>252</v>
      </c>
      <c r="C257" s="71" t="s">
        <v>997</v>
      </c>
      <c r="D257" s="71" t="s">
        <v>913</v>
      </c>
      <c r="E257" s="71" t="s">
        <v>649</v>
      </c>
      <c r="F257" s="71"/>
      <c r="G257" s="76" t="s">
        <v>917</v>
      </c>
      <c r="H257" s="73">
        <v>3244</v>
      </c>
      <c r="I257" s="73">
        <v>2009</v>
      </c>
      <c r="J257" s="71" t="str">
        <f t="shared" si="3"/>
        <v>Auto 3244 de 2009</v>
      </c>
      <c r="K257" s="71" t="s">
        <v>745</v>
      </c>
      <c r="L257" s="71" t="s">
        <v>1010</v>
      </c>
      <c r="M257" s="73">
        <v>7</v>
      </c>
      <c r="N257" s="71" t="s">
        <v>633</v>
      </c>
      <c r="O257" s="71" t="s">
        <v>990</v>
      </c>
      <c r="P257" s="73" t="s">
        <v>37</v>
      </c>
      <c r="Q257" s="71" t="s">
        <v>800</v>
      </c>
      <c r="R257" s="71" t="s">
        <v>636</v>
      </c>
      <c r="S257" s="71" t="s">
        <v>647</v>
      </c>
      <c r="T257" s="71" t="s">
        <v>655</v>
      </c>
      <c r="AP257" s="1"/>
      <c r="AQ257" s="1"/>
      <c r="AR257" s="1"/>
      <c r="AS257" s="1"/>
      <c r="AT257" s="1"/>
      <c r="AU257" s="1"/>
      <c r="AV257" s="1"/>
      <c r="AW257" s="1"/>
      <c r="AX257" s="1"/>
      <c r="AY257" s="1"/>
      <c r="AZ257" s="1"/>
      <c r="BA257" s="1"/>
      <c r="BB257" s="1"/>
      <c r="BC257" s="1"/>
    </row>
    <row r="258" spans="1:55" ht="72.599999999999994">
      <c r="A258" s="60"/>
      <c r="B258" s="107">
        <v>253</v>
      </c>
      <c r="C258" s="71" t="s">
        <v>725</v>
      </c>
      <c r="D258" s="71" t="s">
        <v>913</v>
      </c>
      <c r="E258" s="71" t="s">
        <v>726</v>
      </c>
      <c r="F258" s="71"/>
      <c r="G258" s="76" t="s">
        <v>917</v>
      </c>
      <c r="H258" s="73">
        <v>3244</v>
      </c>
      <c r="I258" s="73">
        <v>2009</v>
      </c>
      <c r="J258" s="71" t="str">
        <f t="shared" si="3"/>
        <v>Auto 3244 de 2009</v>
      </c>
      <c r="K258" s="71" t="s">
        <v>745</v>
      </c>
      <c r="L258" s="71" t="s">
        <v>924</v>
      </c>
      <c r="M258" s="73">
        <v>7</v>
      </c>
      <c r="N258" s="71" t="s">
        <v>1011</v>
      </c>
      <c r="O258" s="71" t="s">
        <v>974</v>
      </c>
      <c r="P258" s="73" t="s">
        <v>37</v>
      </c>
      <c r="Q258" s="71" t="s">
        <v>834</v>
      </c>
      <c r="R258" s="71" t="s">
        <v>636</v>
      </c>
      <c r="S258" s="71" t="s">
        <v>647</v>
      </c>
      <c r="T258" s="71" t="s">
        <v>655</v>
      </c>
      <c r="AP258" s="1"/>
      <c r="AQ258" s="1"/>
      <c r="AR258" s="1"/>
      <c r="AS258" s="1"/>
      <c r="AT258" s="1"/>
      <c r="AU258" s="1"/>
      <c r="AV258" s="1"/>
      <c r="AW258" s="1"/>
      <c r="AX258" s="1"/>
      <c r="AY258" s="1"/>
      <c r="AZ258" s="1"/>
      <c r="BA258" s="1"/>
      <c r="BB258" s="1"/>
      <c r="BC258" s="1"/>
    </row>
    <row r="259" spans="1:55" ht="72.599999999999994">
      <c r="A259" s="60"/>
      <c r="B259" s="107">
        <v>254</v>
      </c>
      <c r="C259" s="71" t="s">
        <v>725</v>
      </c>
      <c r="D259" s="71" t="s">
        <v>913</v>
      </c>
      <c r="E259" s="71" t="s">
        <v>726</v>
      </c>
      <c r="F259" s="71"/>
      <c r="G259" s="76" t="s">
        <v>917</v>
      </c>
      <c r="H259" s="73">
        <v>3244</v>
      </c>
      <c r="I259" s="73">
        <v>2009</v>
      </c>
      <c r="J259" s="71" t="str">
        <f t="shared" si="3"/>
        <v>Auto 3244 de 2009</v>
      </c>
      <c r="K259" s="71" t="s">
        <v>745</v>
      </c>
      <c r="L259" s="71" t="s">
        <v>924</v>
      </c>
      <c r="M259" s="73">
        <v>7</v>
      </c>
      <c r="N259" s="71" t="s">
        <v>1011</v>
      </c>
      <c r="O259" s="71" t="s">
        <v>974</v>
      </c>
      <c r="P259" s="73" t="s">
        <v>37</v>
      </c>
      <c r="Q259" s="71" t="s">
        <v>834</v>
      </c>
      <c r="R259" s="71" t="s">
        <v>636</v>
      </c>
      <c r="S259" s="71" t="s">
        <v>647</v>
      </c>
      <c r="T259" s="71" t="s">
        <v>655</v>
      </c>
      <c r="AP259" s="1"/>
      <c r="AQ259" s="1"/>
      <c r="AR259" s="1"/>
      <c r="AS259" s="1"/>
      <c r="AT259" s="1"/>
      <c r="AU259" s="1"/>
      <c r="AV259" s="1"/>
      <c r="AW259" s="1"/>
      <c r="AX259" s="1"/>
      <c r="AY259" s="1"/>
      <c r="AZ259" s="1"/>
      <c r="BA259" s="1"/>
      <c r="BB259" s="1"/>
      <c r="BC259" s="1"/>
    </row>
    <row r="260" spans="1:55" ht="72.599999999999994">
      <c r="A260" s="60"/>
      <c r="B260" s="107">
        <v>255</v>
      </c>
      <c r="C260" s="71" t="s">
        <v>725</v>
      </c>
      <c r="D260" s="71" t="s">
        <v>913</v>
      </c>
      <c r="E260" s="71" t="s">
        <v>726</v>
      </c>
      <c r="F260" s="71"/>
      <c r="G260" s="76" t="s">
        <v>917</v>
      </c>
      <c r="H260" s="73">
        <v>3244</v>
      </c>
      <c r="I260" s="73">
        <v>2009</v>
      </c>
      <c r="J260" s="71" t="str">
        <f t="shared" si="3"/>
        <v>Auto 3244 de 2009</v>
      </c>
      <c r="K260" s="71" t="s">
        <v>745</v>
      </c>
      <c r="L260" s="71" t="s">
        <v>924</v>
      </c>
      <c r="M260" s="73">
        <v>7</v>
      </c>
      <c r="N260" s="71" t="s">
        <v>1011</v>
      </c>
      <c r="O260" s="71" t="s">
        <v>958</v>
      </c>
      <c r="P260" s="73" t="s">
        <v>37</v>
      </c>
      <c r="Q260" s="71" t="s">
        <v>834</v>
      </c>
      <c r="R260" s="71" t="s">
        <v>636</v>
      </c>
      <c r="S260" s="71" t="s">
        <v>647</v>
      </c>
      <c r="T260" s="71" t="s">
        <v>655</v>
      </c>
      <c r="AP260" s="1"/>
      <c r="AQ260" s="1"/>
      <c r="AR260" s="1"/>
      <c r="AS260" s="1"/>
      <c r="AT260" s="1"/>
      <c r="AU260" s="1"/>
      <c r="AV260" s="1"/>
      <c r="AW260" s="1"/>
      <c r="AX260" s="1"/>
      <c r="AY260" s="1"/>
      <c r="AZ260" s="1"/>
      <c r="BA260" s="1"/>
      <c r="BB260" s="1"/>
      <c r="BC260" s="1"/>
    </row>
    <row r="261" spans="1:55" ht="116.1">
      <c r="A261" s="60"/>
      <c r="B261" s="107">
        <v>256</v>
      </c>
      <c r="C261" s="71" t="s">
        <v>725</v>
      </c>
      <c r="D261" s="71" t="s">
        <v>913</v>
      </c>
      <c r="E261" s="71" t="s">
        <v>726</v>
      </c>
      <c r="F261" s="71"/>
      <c r="G261" s="76" t="s">
        <v>917</v>
      </c>
      <c r="H261" s="73">
        <v>1692</v>
      </c>
      <c r="I261" s="73">
        <v>2009</v>
      </c>
      <c r="J261" s="71" t="str">
        <f t="shared" si="3"/>
        <v>Auto 1692 de 2009</v>
      </c>
      <c r="K261" s="71" t="s">
        <v>745</v>
      </c>
      <c r="L261" s="71" t="s">
        <v>924</v>
      </c>
      <c r="M261" s="73">
        <v>4</v>
      </c>
      <c r="N261" s="71" t="s">
        <v>1011</v>
      </c>
      <c r="O261" s="71" t="s">
        <v>930</v>
      </c>
      <c r="P261" s="73" t="s">
        <v>37</v>
      </c>
      <c r="Q261" s="71" t="s">
        <v>834</v>
      </c>
      <c r="R261" s="71" t="s">
        <v>636</v>
      </c>
      <c r="S261" s="71" t="s">
        <v>647</v>
      </c>
      <c r="T261" s="71" t="s">
        <v>655</v>
      </c>
      <c r="AP261" s="1"/>
      <c r="AQ261" s="1"/>
      <c r="AR261" s="1"/>
      <c r="AS261" s="1"/>
      <c r="AT261" s="1"/>
      <c r="AU261" s="1"/>
      <c r="AV261" s="1"/>
      <c r="AW261" s="1"/>
      <c r="AX261" s="1"/>
      <c r="AY261" s="1"/>
      <c r="AZ261" s="1"/>
      <c r="BA261" s="1"/>
      <c r="BB261" s="1"/>
      <c r="BC261" s="1"/>
    </row>
    <row r="262" spans="1:55" ht="116.1">
      <c r="A262" s="60"/>
      <c r="B262" s="107">
        <v>257</v>
      </c>
      <c r="C262" s="71" t="s">
        <v>725</v>
      </c>
      <c r="D262" s="71" t="s">
        <v>913</v>
      </c>
      <c r="E262" s="71" t="s">
        <v>726</v>
      </c>
      <c r="F262" s="71"/>
      <c r="G262" s="76" t="s">
        <v>917</v>
      </c>
      <c r="H262" s="73">
        <v>1692</v>
      </c>
      <c r="I262" s="73">
        <v>2009</v>
      </c>
      <c r="J262" s="71" t="str">
        <f t="shared" ref="J262:J325" si="4">CONCATENATE(G262," ",H262," de ",I262)</f>
        <v>Auto 1692 de 2009</v>
      </c>
      <c r="K262" s="71" t="s">
        <v>745</v>
      </c>
      <c r="L262" s="71" t="s">
        <v>924</v>
      </c>
      <c r="M262" s="73">
        <v>4</v>
      </c>
      <c r="N262" s="71" t="s">
        <v>1011</v>
      </c>
      <c r="O262" s="71" t="s">
        <v>930</v>
      </c>
      <c r="P262" s="73" t="s">
        <v>37</v>
      </c>
      <c r="Q262" s="71" t="s">
        <v>834</v>
      </c>
      <c r="R262" s="71" t="s">
        <v>636</v>
      </c>
      <c r="S262" s="71" t="s">
        <v>647</v>
      </c>
      <c r="T262" s="71" t="s">
        <v>655</v>
      </c>
      <c r="AP262" s="1"/>
      <c r="AQ262" s="1"/>
      <c r="AR262" s="1"/>
      <c r="AS262" s="1"/>
      <c r="AT262" s="1"/>
      <c r="AU262" s="1"/>
      <c r="AV262" s="1"/>
      <c r="AW262" s="1"/>
      <c r="AX262" s="1"/>
      <c r="AY262" s="1"/>
      <c r="AZ262" s="1"/>
      <c r="BA262" s="1"/>
      <c r="BB262" s="1"/>
      <c r="BC262" s="1"/>
    </row>
    <row r="263" spans="1:55" ht="116.1">
      <c r="A263" s="60"/>
      <c r="B263" s="107">
        <v>258</v>
      </c>
      <c r="C263" s="71" t="s">
        <v>725</v>
      </c>
      <c r="D263" s="71" t="s">
        <v>913</v>
      </c>
      <c r="E263" s="71" t="s">
        <v>726</v>
      </c>
      <c r="F263" s="71"/>
      <c r="G263" s="76" t="s">
        <v>917</v>
      </c>
      <c r="H263" s="73">
        <v>1692</v>
      </c>
      <c r="I263" s="73">
        <v>2009</v>
      </c>
      <c r="J263" s="71" t="str">
        <f t="shared" si="4"/>
        <v>Auto 1692 de 2009</v>
      </c>
      <c r="K263" s="71" t="s">
        <v>745</v>
      </c>
      <c r="L263" s="71" t="s">
        <v>924</v>
      </c>
      <c r="M263" s="73">
        <v>7</v>
      </c>
      <c r="N263" s="71" t="s">
        <v>994</v>
      </c>
      <c r="O263" s="71" t="s">
        <v>930</v>
      </c>
      <c r="P263" s="73" t="s">
        <v>37</v>
      </c>
      <c r="Q263" s="71" t="s">
        <v>834</v>
      </c>
      <c r="R263" s="71" t="s">
        <v>636</v>
      </c>
      <c r="S263" s="71" t="s">
        <v>647</v>
      </c>
      <c r="T263" s="71" t="s">
        <v>655</v>
      </c>
      <c r="AP263" s="1"/>
      <c r="AQ263" s="1"/>
      <c r="AR263" s="1"/>
      <c r="AS263" s="1"/>
      <c r="AT263" s="1"/>
      <c r="AU263" s="1"/>
      <c r="AV263" s="1"/>
      <c r="AW263" s="1"/>
      <c r="AX263" s="1"/>
      <c r="AY263" s="1"/>
      <c r="AZ263" s="1"/>
      <c r="BA263" s="1"/>
      <c r="BB263" s="1"/>
      <c r="BC263" s="1"/>
    </row>
    <row r="264" spans="1:55" ht="116.1">
      <c r="A264" s="60"/>
      <c r="B264" s="107">
        <v>259</v>
      </c>
      <c r="C264" s="71" t="s">
        <v>725</v>
      </c>
      <c r="D264" s="71" t="s">
        <v>913</v>
      </c>
      <c r="E264" s="71" t="s">
        <v>726</v>
      </c>
      <c r="F264" s="71"/>
      <c r="G264" s="76" t="s">
        <v>917</v>
      </c>
      <c r="H264" s="73">
        <v>1692</v>
      </c>
      <c r="I264" s="73">
        <v>2009</v>
      </c>
      <c r="J264" s="71" t="str">
        <f t="shared" si="4"/>
        <v>Auto 1692 de 2009</v>
      </c>
      <c r="K264" s="71" t="s">
        <v>745</v>
      </c>
      <c r="L264" s="71" t="s">
        <v>924</v>
      </c>
      <c r="M264" s="73">
        <v>9</v>
      </c>
      <c r="N264" s="71" t="s">
        <v>1011</v>
      </c>
      <c r="O264" s="71" t="s">
        <v>930</v>
      </c>
      <c r="P264" s="73" t="s">
        <v>37</v>
      </c>
      <c r="Q264" s="71" t="s">
        <v>834</v>
      </c>
      <c r="R264" s="71" t="s">
        <v>636</v>
      </c>
      <c r="S264" s="71" t="s">
        <v>647</v>
      </c>
      <c r="T264" s="71" t="s">
        <v>655</v>
      </c>
      <c r="AP264" s="1"/>
      <c r="AQ264" s="1"/>
      <c r="AR264" s="1"/>
      <c r="AS264" s="1"/>
      <c r="AT264" s="1"/>
      <c r="AU264" s="1"/>
      <c r="AV264" s="1"/>
      <c r="AW264" s="1"/>
      <c r="AX264" s="1"/>
      <c r="AY264" s="1"/>
      <c r="AZ264" s="1"/>
      <c r="BA264" s="1"/>
      <c r="BB264" s="1"/>
      <c r="BC264" s="1"/>
    </row>
    <row r="265" spans="1:55" ht="116.1">
      <c r="A265" s="60"/>
      <c r="B265" s="107">
        <v>260</v>
      </c>
      <c r="C265" s="71" t="s">
        <v>725</v>
      </c>
      <c r="D265" s="71" t="s">
        <v>913</v>
      </c>
      <c r="E265" s="71" t="s">
        <v>726</v>
      </c>
      <c r="F265" s="71"/>
      <c r="G265" s="76" t="s">
        <v>917</v>
      </c>
      <c r="H265" s="73">
        <v>1692</v>
      </c>
      <c r="I265" s="73">
        <v>2009</v>
      </c>
      <c r="J265" s="71" t="str">
        <f t="shared" si="4"/>
        <v>Auto 1692 de 2009</v>
      </c>
      <c r="K265" s="71" t="s">
        <v>745</v>
      </c>
      <c r="L265" s="71" t="s">
        <v>924</v>
      </c>
      <c r="M265" s="73">
        <v>10</v>
      </c>
      <c r="N265" s="71" t="s">
        <v>1011</v>
      </c>
      <c r="O265" s="71" t="s">
        <v>930</v>
      </c>
      <c r="P265" s="73" t="s">
        <v>37</v>
      </c>
      <c r="Q265" s="71" t="s">
        <v>834</v>
      </c>
      <c r="R265" s="71" t="s">
        <v>636</v>
      </c>
      <c r="S265" s="71" t="s">
        <v>647</v>
      </c>
      <c r="T265" s="71" t="s">
        <v>655</v>
      </c>
      <c r="AP265" s="1"/>
      <c r="AQ265" s="1"/>
      <c r="AR265" s="1"/>
      <c r="AS265" s="1"/>
      <c r="AT265" s="1"/>
      <c r="AU265" s="1"/>
      <c r="AV265" s="1"/>
      <c r="AW265" s="1"/>
      <c r="AX265" s="1"/>
      <c r="AY265" s="1"/>
      <c r="AZ265" s="1"/>
      <c r="BA265" s="1"/>
      <c r="BB265" s="1"/>
      <c r="BC265" s="1"/>
    </row>
    <row r="266" spans="1:55" ht="72.599999999999994">
      <c r="A266" s="60"/>
      <c r="B266" s="107">
        <v>261</v>
      </c>
      <c r="C266" s="71" t="s">
        <v>725</v>
      </c>
      <c r="D266" s="71" t="s">
        <v>913</v>
      </c>
      <c r="E266" s="71" t="s">
        <v>726</v>
      </c>
      <c r="F266" s="71"/>
      <c r="G266" s="76" t="s">
        <v>917</v>
      </c>
      <c r="H266" s="73">
        <v>3244</v>
      </c>
      <c r="I266" s="73">
        <v>2009</v>
      </c>
      <c r="J266" s="71" t="str">
        <f t="shared" si="4"/>
        <v>Auto 3244 de 2009</v>
      </c>
      <c r="K266" s="71" t="s">
        <v>745</v>
      </c>
      <c r="L266" s="71" t="s">
        <v>934</v>
      </c>
      <c r="M266" s="73">
        <v>7</v>
      </c>
      <c r="N266" s="71" t="s">
        <v>1012</v>
      </c>
      <c r="O266" s="71" t="s">
        <v>990</v>
      </c>
      <c r="P266" s="73" t="s">
        <v>37</v>
      </c>
      <c r="Q266" s="71" t="s">
        <v>834</v>
      </c>
      <c r="R266" s="71" t="s">
        <v>636</v>
      </c>
      <c r="S266" s="71" t="s">
        <v>647</v>
      </c>
      <c r="T266" s="71" t="s">
        <v>655</v>
      </c>
      <c r="AP266" s="1"/>
      <c r="AQ266" s="1"/>
      <c r="AR266" s="1"/>
      <c r="AS266" s="1"/>
      <c r="AT266" s="1"/>
      <c r="AU266" s="1"/>
      <c r="AV266" s="1"/>
      <c r="AW266" s="1"/>
      <c r="AX266" s="1"/>
      <c r="AY266" s="1"/>
      <c r="AZ266" s="1"/>
      <c r="BA266" s="1"/>
      <c r="BB266" s="1"/>
      <c r="BC266" s="1"/>
    </row>
    <row r="267" spans="1:55" ht="72.599999999999994">
      <c r="A267" s="60"/>
      <c r="B267" s="107">
        <v>262</v>
      </c>
      <c r="C267" s="71" t="s">
        <v>725</v>
      </c>
      <c r="D267" s="71" t="s">
        <v>913</v>
      </c>
      <c r="E267" s="71" t="s">
        <v>726</v>
      </c>
      <c r="F267" s="71"/>
      <c r="G267" s="76" t="s">
        <v>917</v>
      </c>
      <c r="H267" s="73">
        <v>3244</v>
      </c>
      <c r="I267" s="73">
        <v>2009</v>
      </c>
      <c r="J267" s="71" t="str">
        <f t="shared" si="4"/>
        <v>Auto 3244 de 2009</v>
      </c>
      <c r="K267" s="71" t="s">
        <v>745</v>
      </c>
      <c r="L267" s="71" t="s">
        <v>934</v>
      </c>
      <c r="M267" s="73">
        <v>7</v>
      </c>
      <c r="N267" s="71" t="s">
        <v>1011</v>
      </c>
      <c r="O267" s="71" t="s">
        <v>990</v>
      </c>
      <c r="P267" s="73" t="s">
        <v>37</v>
      </c>
      <c r="Q267" s="71" t="s">
        <v>834</v>
      </c>
      <c r="R267" s="71" t="s">
        <v>636</v>
      </c>
      <c r="S267" s="71" t="s">
        <v>647</v>
      </c>
      <c r="T267" s="71" t="s">
        <v>655</v>
      </c>
      <c r="AP267" s="1"/>
      <c r="AQ267" s="1"/>
      <c r="AR267" s="1"/>
      <c r="AS267" s="1"/>
      <c r="AT267" s="1"/>
      <c r="AU267" s="1"/>
      <c r="AV267" s="1"/>
      <c r="AW267" s="1"/>
      <c r="AX267" s="1"/>
      <c r="AY267" s="1"/>
      <c r="AZ267" s="1"/>
      <c r="BA267" s="1"/>
      <c r="BB267" s="1"/>
      <c r="BC267" s="1"/>
    </row>
    <row r="268" spans="1:55" ht="72.599999999999994">
      <c r="A268" s="60"/>
      <c r="B268" s="107">
        <v>263</v>
      </c>
      <c r="C268" s="71" t="s">
        <v>725</v>
      </c>
      <c r="D268" s="71" t="s">
        <v>913</v>
      </c>
      <c r="E268" s="71" t="s">
        <v>726</v>
      </c>
      <c r="F268" s="71"/>
      <c r="G268" s="76" t="s">
        <v>917</v>
      </c>
      <c r="H268" s="73">
        <v>3244</v>
      </c>
      <c r="I268" s="73">
        <v>2009</v>
      </c>
      <c r="J268" s="71" t="str">
        <f t="shared" si="4"/>
        <v>Auto 3244 de 2009</v>
      </c>
      <c r="K268" s="71" t="s">
        <v>745</v>
      </c>
      <c r="L268" s="71" t="s">
        <v>934</v>
      </c>
      <c r="M268" s="73">
        <v>7</v>
      </c>
      <c r="N268" s="71" t="s">
        <v>1011</v>
      </c>
      <c r="O268" s="71" t="s">
        <v>990</v>
      </c>
      <c r="P268" s="73" t="s">
        <v>37</v>
      </c>
      <c r="Q268" s="77" t="s">
        <v>1013</v>
      </c>
      <c r="R268" s="71" t="s">
        <v>636</v>
      </c>
      <c r="S268" s="71" t="s">
        <v>647</v>
      </c>
      <c r="T268" s="71" t="s">
        <v>655</v>
      </c>
      <c r="AP268" s="1"/>
      <c r="AQ268" s="1"/>
      <c r="AR268" s="1"/>
      <c r="AS268" s="1"/>
      <c r="AT268" s="1"/>
      <c r="AU268" s="1"/>
      <c r="AV268" s="1"/>
      <c r="AW268" s="1"/>
      <c r="AX268" s="1"/>
      <c r="AY268" s="1"/>
      <c r="AZ268" s="1"/>
      <c r="BA268" s="1"/>
      <c r="BB268" s="1"/>
      <c r="BC268" s="1"/>
    </row>
    <row r="269" spans="1:55" ht="116.1">
      <c r="A269" s="60"/>
      <c r="B269" s="107">
        <v>264</v>
      </c>
      <c r="C269" s="71" t="s">
        <v>1014</v>
      </c>
      <c r="D269" s="71" t="s">
        <v>913</v>
      </c>
      <c r="E269" s="71" t="s">
        <v>649</v>
      </c>
      <c r="F269" s="71"/>
      <c r="G269" s="76" t="s">
        <v>917</v>
      </c>
      <c r="H269" s="73">
        <v>1692</v>
      </c>
      <c r="I269" s="73">
        <v>2009</v>
      </c>
      <c r="J269" s="71" t="str">
        <f t="shared" si="4"/>
        <v>Auto 1692 de 2009</v>
      </c>
      <c r="K269" s="71" t="s">
        <v>745</v>
      </c>
      <c r="L269" s="71" t="s">
        <v>924</v>
      </c>
      <c r="M269" s="73">
        <v>4</v>
      </c>
      <c r="N269" s="71" t="s">
        <v>906</v>
      </c>
      <c r="O269" s="71" t="s">
        <v>930</v>
      </c>
      <c r="P269" s="73" t="s">
        <v>37</v>
      </c>
      <c r="Q269" s="71" t="s">
        <v>1015</v>
      </c>
      <c r="R269" s="71" t="s">
        <v>636</v>
      </c>
      <c r="S269" s="71" t="s">
        <v>647</v>
      </c>
      <c r="T269" s="71" t="s">
        <v>655</v>
      </c>
      <c r="AP269" s="1"/>
      <c r="AQ269" s="1"/>
      <c r="AR269" s="1"/>
      <c r="AS269" s="1"/>
      <c r="AT269" s="1"/>
      <c r="AU269" s="1"/>
      <c r="AV269" s="1"/>
      <c r="AW269" s="1"/>
      <c r="AX269" s="1"/>
      <c r="AY269" s="1"/>
      <c r="AZ269" s="1"/>
      <c r="BA269" s="1"/>
      <c r="BB269" s="1"/>
      <c r="BC269" s="1"/>
    </row>
    <row r="270" spans="1:55" ht="72.599999999999994">
      <c r="A270" s="60"/>
      <c r="B270" s="107">
        <v>265</v>
      </c>
      <c r="C270" s="71" t="s">
        <v>1016</v>
      </c>
      <c r="D270" s="71" t="s">
        <v>913</v>
      </c>
      <c r="E270" s="71" t="s">
        <v>830</v>
      </c>
      <c r="F270" s="71"/>
      <c r="G270" s="76" t="s">
        <v>917</v>
      </c>
      <c r="H270" s="73">
        <v>3244</v>
      </c>
      <c r="I270" s="73">
        <v>2009</v>
      </c>
      <c r="J270" s="71" t="str">
        <f t="shared" si="4"/>
        <v>Auto 3244 de 2009</v>
      </c>
      <c r="K270" s="71" t="s">
        <v>745</v>
      </c>
      <c r="L270" s="71" t="s">
        <v>924</v>
      </c>
      <c r="M270" s="73">
        <v>7</v>
      </c>
      <c r="N270" s="71" t="s">
        <v>633</v>
      </c>
      <c r="O270" s="71" t="s">
        <v>958</v>
      </c>
      <c r="P270" s="73" t="s">
        <v>37</v>
      </c>
      <c r="Q270" s="71" t="s">
        <v>1017</v>
      </c>
      <c r="R270" s="71" t="s">
        <v>636</v>
      </c>
      <c r="S270" s="71" t="s">
        <v>647</v>
      </c>
      <c r="T270" s="71" t="s">
        <v>655</v>
      </c>
      <c r="AP270" s="1"/>
      <c r="AQ270" s="1"/>
      <c r="AR270" s="1"/>
      <c r="AS270" s="1"/>
      <c r="AT270" s="1"/>
      <c r="AU270" s="1"/>
      <c r="AV270" s="1"/>
      <c r="AW270" s="1"/>
      <c r="AX270" s="1"/>
      <c r="AY270" s="1"/>
      <c r="AZ270" s="1"/>
      <c r="BA270" s="1"/>
      <c r="BB270" s="1"/>
      <c r="BC270" s="1"/>
    </row>
    <row r="271" spans="1:55" ht="203.1">
      <c r="A271" s="60"/>
      <c r="B271" s="107">
        <v>266</v>
      </c>
      <c r="C271" s="71" t="s">
        <v>1018</v>
      </c>
      <c r="D271" s="71" t="s">
        <v>913</v>
      </c>
      <c r="E271" s="71" t="s">
        <v>726</v>
      </c>
      <c r="F271" s="71"/>
      <c r="G271" s="76" t="s">
        <v>917</v>
      </c>
      <c r="H271" s="73">
        <v>3244</v>
      </c>
      <c r="I271" s="73">
        <v>2009</v>
      </c>
      <c r="J271" s="71" t="str">
        <f t="shared" si="4"/>
        <v>Auto 3244 de 2009</v>
      </c>
      <c r="K271" s="71" t="s">
        <v>745</v>
      </c>
      <c r="L271" s="71" t="s">
        <v>934</v>
      </c>
      <c r="M271" s="73">
        <v>3</v>
      </c>
      <c r="N271" s="71" t="s">
        <v>633</v>
      </c>
      <c r="O271" s="71" t="s">
        <v>1019</v>
      </c>
      <c r="P271" s="73" t="s">
        <v>37</v>
      </c>
      <c r="Q271" s="71" t="s">
        <v>834</v>
      </c>
      <c r="R271" s="71" t="s">
        <v>636</v>
      </c>
      <c r="S271" s="71" t="s">
        <v>647</v>
      </c>
      <c r="T271" s="71" t="s">
        <v>655</v>
      </c>
      <c r="AP271" s="1"/>
      <c r="AQ271" s="1"/>
      <c r="AR271" s="1"/>
      <c r="AS271" s="1"/>
      <c r="AT271" s="1"/>
      <c r="AU271" s="1"/>
      <c r="AV271" s="1"/>
      <c r="AW271" s="1"/>
      <c r="AX271" s="1"/>
      <c r="AY271" s="1"/>
      <c r="AZ271" s="1"/>
      <c r="BA271" s="1"/>
      <c r="BB271" s="1"/>
      <c r="BC271" s="1"/>
    </row>
    <row r="272" spans="1:55" ht="159.6">
      <c r="A272" s="60"/>
      <c r="B272" s="107">
        <v>267</v>
      </c>
      <c r="C272" s="71" t="s">
        <v>1020</v>
      </c>
      <c r="D272" s="71" t="s">
        <v>913</v>
      </c>
      <c r="E272" s="71" t="s">
        <v>726</v>
      </c>
      <c r="F272" s="71"/>
      <c r="G272" s="76" t="s">
        <v>917</v>
      </c>
      <c r="H272" s="73">
        <v>3244</v>
      </c>
      <c r="I272" s="73">
        <v>2009</v>
      </c>
      <c r="J272" s="71" t="str">
        <f t="shared" si="4"/>
        <v>Auto 3244 de 2009</v>
      </c>
      <c r="K272" s="71" t="s">
        <v>745</v>
      </c>
      <c r="L272" s="71" t="s">
        <v>924</v>
      </c>
      <c r="M272" s="73">
        <v>7</v>
      </c>
      <c r="N272" s="71" t="s">
        <v>633</v>
      </c>
      <c r="O272" s="71" t="s">
        <v>928</v>
      </c>
      <c r="P272" s="73" t="s">
        <v>37</v>
      </c>
      <c r="Q272" s="71" t="s">
        <v>834</v>
      </c>
      <c r="R272" s="71" t="s">
        <v>636</v>
      </c>
      <c r="S272" s="71" t="s">
        <v>647</v>
      </c>
      <c r="T272" s="71" t="s">
        <v>655</v>
      </c>
      <c r="AP272" s="1"/>
      <c r="AQ272" s="1"/>
      <c r="AR272" s="1"/>
      <c r="AS272" s="1"/>
      <c r="AT272" s="1"/>
      <c r="AU272" s="1"/>
      <c r="AV272" s="1"/>
      <c r="AW272" s="1"/>
      <c r="AX272" s="1"/>
      <c r="AY272" s="1"/>
      <c r="AZ272" s="1"/>
      <c r="BA272" s="1"/>
      <c r="BB272" s="1"/>
      <c r="BC272" s="1"/>
    </row>
    <row r="273" spans="1:55" ht="57.95">
      <c r="A273" s="60"/>
      <c r="B273" s="107">
        <v>268</v>
      </c>
      <c r="C273" s="71" t="s">
        <v>811</v>
      </c>
      <c r="D273" s="71" t="s">
        <v>913</v>
      </c>
      <c r="E273" s="71" t="s">
        <v>830</v>
      </c>
      <c r="F273" s="71"/>
      <c r="G273" s="76" t="s">
        <v>68</v>
      </c>
      <c r="H273" s="73">
        <v>1383</v>
      </c>
      <c r="I273" s="73">
        <v>2009</v>
      </c>
      <c r="J273" s="71" t="str">
        <f t="shared" si="4"/>
        <v>Resolución 1383 de 2009</v>
      </c>
      <c r="K273" s="71" t="s">
        <v>745</v>
      </c>
      <c r="L273" s="71" t="s">
        <v>1021</v>
      </c>
      <c r="M273" s="73" t="s">
        <v>112</v>
      </c>
      <c r="N273" s="71" t="s">
        <v>633</v>
      </c>
      <c r="O273" s="71" t="s">
        <v>837</v>
      </c>
      <c r="P273" s="73" t="s">
        <v>37</v>
      </c>
      <c r="Q273" s="71" t="s">
        <v>834</v>
      </c>
      <c r="R273" s="71" t="s">
        <v>646</v>
      </c>
      <c r="S273" s="71" t="s">
        <v>647</v>
      </c>
      <c r="T273" s="71" t="s">
        <v>655</v>
      </c>
      <c r="AP273" s="1"/>
      <c r="AQ273" s="1"/>
      <c r="AR273" s="1"/>
      <c r="AS273" s="1"/>
      <c r="AT273" s="1"/>
      <c r="AU273" s="1"/>
      <c r="AV273" s="1"/>
      <c r="AW273" s="1"/>
      <c r="AX273" s="1"/>
      <c r="AY273" s="1"/>
      <c r="AZ273" s="1"/>
      <c r="BA273" s="1"/>
      <c r="BB273" s="1"/>
      <c r="BC273" s="1"/>
    </row>
    <row r="274" spans="1:55" ht="101.45">
      <c r="A274" s="60"/>
      <c r="B274" s="107">
        <v>269</v>
      </c>
      <c r="C274" s="71" t="s">
        <v>630</v>
      </c>
      <c r="D274" s="71" t="s">
        <v>28</v>
      </c>
      <c r="E274" s="71" t="s">
        <v>631</v>
      </c>
      <c r="F274" s="71"/>
      <c r="G274" s="76" t="s">
        <v>68</v>
      </c>
      <c r="H274" s="73">
        <v>372</v>
      </c>
      <c r="I274" s="73">
        <v>2009</v>
      </c>
      <c r="J274" s="71" t="str">
        <f t="shared" si="4"/>
        <v>Resolución 372 de 2009</v>
      </c>
      <c r="K274" s="71" t="s">
        <v>745</v>
      </c>
      <c r="L274" s="71" t="s">
        <v>1022</v>
      </c>
      <c r="M274" s="73">
        <v>5</v>
      </c>
      <c r="N274" s="71" t="s">
        <v>1023</v>
      </c>
      <c r="O274" s="71" t="s">
        <v>1024</v>
      </c>
      <c r="P274" s="73" t="s">
        <v>1025</v>
      </c>
      <c r="Q274" s="71" t="s">
        <v>1026</v>
      </c>
      <c r="R274" s="71" t="s">
        <v>646</v>
      </c>
      <c r="S274" s="71" t="s">
        <v>854</v>
      </c>
      <c r="T274" s="71" t="s">
        <v>655</v>
      </c>
      <c r="AP274" s="1"/>
      <c r="AQ274" s="1"/>
      <c r="AR274" s="1"/>
      <c r="AS274" s="1"/>
      <c r="AT274" s="1"/>
      <c r="AU274" s="1"/>
      <c r="AV274" s="1"/>
      <c r="AW274" s="1"/>
      <c r="AX274" s="1"/>
      <c r="AY274" s="1"/>
      <c r="AZ274" s="1"/>
      <c r="BA274" s="1"/>
      <c r="BB274" s="1"/>
      <c r="BC274" s="1"/>
    </row>
    <row r="275" spans="1:55" ht="57.95">
      <c r="A275" s="60"/>
      <c r="B275" s="107">
        <v>270</v>
      </c>
      <c r="C275" s="71" t="s">
        <v>630</v>
      </c>
      <c r="D275" s="71" t="s">
        <v>28</v>
      </c>
      <c r="E275" s="71" t="s">
        <v>631</v>
      </c>
      <c r="F275" s="71"/>
      <c r="G275" s="76" t="s">
        <v>68</v>
      </c>
      <c r="H275" s="73">
        <v>371</v>
      </c>
      <c r="I275" s="73">
        <v>2009</v>
      </c>
      <c r="J275" s="71" t="str">
        <f t="shared" si="4"/>
        <v>Resolución 371 de 2009</v>
      </c>
      <c r="K275" s="71" t="s">
        <v>745</v>
      </c>
      <c r="L275" s="71" t="s">
        <v>1027</v>
      </c>
      <c r="M275" s="73">
        <v>5</v>
      </c>
      <c r="N275" s="71" t="s">
        <v>1028</v>
      </c>
      <c r="O275" s="71" t="s">
        <v>1024</v>
      </c>
      <c r="P275" s="73" t="s">
        <v>1025</v>
      </c>
      <c r="Q275" s="71" t="s">
        <v>1026</v>
      </c>
      <c r="R275" s="71" t="s">
        <v>708</v>
      </c>
      <c r="S275" s="71" t="s">
        <v>854</v>
      </c>
      <c r="T275" s="71" t="s">
        <v>655</v>
      </c>
      <c r="AP275" s="1"/>
      <c r="AQ275" s="1"/>
      <c r="AR275" s="1"/>
      <c r="AS275" s="1"/>
      <c r="AT275" s="1"/>
      <c r="AU275" s="1"/>
      <c r="AV275" s="1"/>
      <c r="AW275" s="1"/>
      <c r="AX275" s="1"/>
      <c r="AY275" s="1"/>
      <c r="AZ275" s="1"/>
      <c r="BA275" s="1"/>
      <c r="BB275" s="1"/>
      <c r="BC275" s="1"/>
    </row>
    <row r="276" spans="1:55" ht="72.599999999999994">
      <c r="A276" s="60"/>
      <c r="B276" s="107">
        <v>271</v>
      </c>
      <c r="C276" s="71" t="s">
        <v>630</v>
      </c>
      <c r="D276" s="71" t="s">
        <v>28</v>
      </c>
      <c r="E276" s="71" t="s">
        <v>631</v>
      </c>
      <c r="F276" s="71"/>
      <c r="G276" s="76" t="s">
        <v>68</v>
      </c>
      <c r="H276" s="73">
        <v>482</v>
      </c>
      <c r="I276" s="73">
        <v>2009</v>
      </c>
      <c r="J276" s="71" t="str">
        <f t="shared" si="4"/>
        <v>Resolución 482 de 2009</v>
      </c>
      <c r="K276" s="71" t="s">
        <v>1029</v>
      </c>
      <c r="L276" s="71" t="s">
        <v>1030</v>
      </c>
      <c r="M276" s="73">
        <v>3</v>
      </c>
      <c r="N276" s="71" t="s">
        <v>1031</v>
      </c>
      <c r="O276" s="71" t="s">
        <v>1032</v>
      </c>
      <c r="P276" s="73" t="s">
        <v>1025</v>
      </c>
      <c r="Q276" s="71" t="s">
        <v>1033</v>
      </c>
      <c r="R276" s="71" t="s">
        <v>708</v>
      </c>
      <c r="S276" s="71" t="s">
        <v>854</v>
      </c>
      <c r="T276" s="71" t="s">
        <v>655</v>
      </c>
      <c r="AP276" s="1"/>
      <c r="AQ276" s="1"/>
      <c r="AR276" s="1"/>
      <c r="AS276" s="1"/>
      <c r="AT276" s="1"/>
      <c r="AU276" s="1"/>
      <c r="AV276" s="1"/>
      <c r="AW276" s="1"/>
      <c r="AX276" s="1"/>
      <c r="AY276" s="1"/>
      <c r="AZ276" s="1"/>
      <c r="BA276" s="1"/>
      <c r="BB276" s="1"/>
      <c r="BC276" s="1"/>
    </row>
    <row r="277" spans="1:55" ht="57.95">
      <c r="A277" s="60"/>
      <c r="B277" s="107">
        <v>272</v>
      </c>
      <c r="C277" s="71" t="s">
        <v>811</v>
      </c>
      <c r="D277" s="71" t="s">
        <v>28</v>
      </c>
      <c r="E277" s="71" t="s">
        <v>830</v>
      </c>
      <c r="F277" s="71"/>
      <c r="G277" s="76" t="s">
        <v>68</v>
      </c>
      <c r="H277" s="73">
        <v>1503</v>
      </c>
      <c r="I277" s="73">
        <v>2010</v>
      </c>
      <c r="J277" s="71" t="str">
        <f t="shared" si="4"/>
        <v>Resolución 1503 de 2010</v>
      </c>
      <c r="K277" s="71" t="s">
        <v>745</v>
      </c>
      <c r="L277" s="71" t="s">
        <v>1034</v>
      </c>
      <c r="M277" s="73" t="s">
        <v>1035</v>
      </c>
      <c r="N277" s="71" t="s">
        <v>633</v>
      </c>
      <c r="O277" s="71" t="s">
        <v>1036</v>
      </c>
      <c r="P277" s="73" t="s">
        <v>37</v>
      </c>
      <c r="Q277" s="71" t="s">
        <v>811</v>
      </c>
      <c r="R277" s="71" t="s">
        <v>708</v>
      </c>
      <c r="S277" s="71" t="s">
        <v>647</v>
      </c>
      <c r="T277" s="71" t="s">
        <v>655</v>
      </c>
      <c r="AP277" s="1"/>
      <c r="AQ277" s="1"/>
      <c r="AR277" s="1"/>
      <c r="AS277" s="1"/>
      <c r="AT277" s="1"/>
      <c r="AU277" s="1"/>
      <c r="AV277" s="1"/>
      <c r="AW277" s="1"/>
      <c r="AX277" s="1"/>
      <c r="AY277" s="1"/>
      <c r="AZ277" s="1"/>
      <c r="BA277" s="1"/>
      <c r="BB277" s="1"/>
      <c r="BC277" s="1"/>
    </row>
    <row r="278" spans="1:55" ht="159.6">
      <c r="A278" s="60"/>
      <c r="B278" s="107">
        <v>273</v>
      </c>
      <c r="C278" s="71" t="s">
        <v>811</v>
      </c>
      <c r="D278" s="71" t="s">
        <v>28</v>
      </c>
      <c r="E278" s="71" t="s">
        <v>830</v>
      </c>
      <c r="F278" s="71"/>
      <c r="G278" s="67" t="s">
        <v>237</v>
      </c>
      <c r="H278" s="73">
        <v>2820</v>
      </c>
      <c r="I278" s="73">
        <v>2010</v>
      </c>
      <c r="J278" s="71" t="str">
        <f t="shared" si="4"/>
        <v>Decreto 2820 de 2010</v>
      </c>
      <c r="K278" s="71" t="s">
        <v>745</v>
      </c>
      <c r="L278" s="71" t="s">
        <v>1037</v>
      </c>
      <c r="M278" s="73" t="s">
        <v>112</v>
      </c>
      <c r="N278" s="71" t="s">
        <v>633</v>
      </c>
      <c r="O278" s="71" t="s">
        <v>1038</v>
      </c>
      <c r="P278" s="73" t="s">
        <v>37</v>
      </c>
      <c r="Q278" s="71" t="s">
        <v>653</v>
      </c>
      <c r="R278" s="71" t="s">
        <v>636</v>
      </c>
      <c r="S278" s="71" t="s">
        <v>647</v>
      </c>
      <c r="T278" s="71" t="s">
        <v>655</v>
      </c>
      <c r="AP278" s="1"/>
      <c r="AQ278" s="1"/>
      <c r="AR278" s="1"/>
      <c r="AS278" s="1"/>
      <c r="AT278" s="1"/>
      <c r="AU278" s="1"/>
      <c r="AV278" s="1"/>
      <c r="AW278" s="1"/>
      <c r="AX278" s="1"/>
      <c r="AY278" s="1"/>
      <c r="AZ278" s="1"/>
      <c r="BA278" s="1"/>
      <c r="BB278" s="1"/>
      <c r="BC278" s="1"/>
    </row>
    <row r="279" spans="1:55" ht="101.45">
      <c r="A279" s="60"/>
      <c r="B279" s="107">
        <v>274</v>
      </c>
      <c r="C279" s="71" t="s">
        <v>1039</v>
      </c>
      <c r="D279" s="71" t="s">
        <v>28</v>
      </c>
      <c r="E279" s="4" t="s">
        <v>667</v>
      </c>
      <c r="F279" s="71"/>
      <c r="G279" s="76" t="s">
        <v>68</v>
      </c>
      <c r="H279" s="73">
        <v>1309</v>
      </c>
      <c r="I279" s="73">
        <v>2010</v>
      </c>
      <c r="J279" s="71" t="str">
        <f t="shared" si="4"/>
        <v>Resolución 1309 de 2010</v>
      </c>
      <c r="K279" s="71" t="s">
        <v>745</v>
      </c>
      <c r="L279" s="71" t="s">
        <v>1040</v>
      </c>
      <c r="M279" s="73" t="s">
        <v>1041</v>
      </c>
      <c r="N279" s="71" t="s">
        <v>64</v>
      </c>
      <c r="O279" s="71" t="s">
        <v>1042</v>
      </c>
      <c r="P279" s="73" t="s">
        <v>37</v>
      </c>
      <c r="Q279" s="71" t="s">
        <v>1043</v>
      </c>
      <c r="R279" s="71" t="s">
        <v>654</v>
      </c>
      <c r="S279" s="71" t="s">
        <v>647</v>
      </c>
      <c r="T279" s="71" t="s">
        <v>655</v>
      </c>
      <c r="AP279" s="1"/>
      <c r="AQ279" s="1"/>
      <c r="AR279" s="1"/>
      <c r="AS279" s="1"/>
      <c r="AT279" s="1"/>
      <c r="AU279" s="1"/>
      <c r="AV279" s="1"/>
      <c r="AW279" s="1"/>
      <c r="AX279" s="1"/>
      <c r="AY279" s="1"/>
      <c r="AZ279" s="1"/>
      <c r="BA279" s="1"/>
      <c r="BB279" s="1"/>
      <c r="BC279" s="1"/>
    </row>
    <row r="280" spans="1:55" ht="72.599999999999994">
      <c r="A280" s="60"/>
      <c r="B280" s="107">
        <v>275</v>
      </c>
      <c r="C280" s="71" t="s">
        <v>811</v>
      </c>
      <c r="D280" s="71" t="s">
        <v>812</v>
      </c>
      <c r="E280" s="4" t="s">
        <v>667</v>
      </c>
      <c r="F280" s="71"/>
      <c r="G280" s="76" t="s">
        <v>1044</v>
      </c>
      <c r="H280" s="73">
        <v>1623</v>
      </c>
      <c r="I280" s="73">
        <v>2010</v>
      </c>
      <c r="J280" s="71" t="str">
        <f t="shared" si="4"/>
        <v>RESOLUCIÓN  (LICENCIA AMBIENTAL ESTACIONES DE REBOMBEO) 1623 de 2010</v>
      </c>
      <c r="K280" s="71" t="s">
        <v>745</v>
      </c>
      <c r="L280" s="71" t="s">
        <v>1045</v>
      </c>
      <c r="M280" s="73">
        <v>5</v>
      </c>
      <c r="N280" s="71" t="s">
        <v>633</v>
      </c>
      <c r="O280" s="71" t="s">
        <v>1046</v>
      </c>
      <c r="P280" s="73" t="s">
        <v>37</v>
      </c>
      <c r="Q280" s="71" t="s">
        <v>822</v>
      </c>
      <c r="R280" s="71" t="s">
        <v>646</v>
      </c>
      <c r="S280" s="71" t="s">
        <v>901</v>
      </c>
      <c r="T280" s="71" t="s">
        <v>638</v>
      </c>
      <c r="AP280" s="1"/>
      <c r="AQ280" s="1"/>
      <c r="AR280" s="1"/>
      <c r="AS280" s="1"/>
      <c r="AT280" s="1"/>
      <c r="AU280" s="1"/>
      <c r="AV280" s="1"/>
      <c r="AW280" s="1"/>
      <c r="AX280" s="1"/>
      <c r="AY280" s="1"/>
      <c r="AZ280" s="1"/>
      <c r="BA280" s="1"/>
      <c r="BB280" s="1"/>
      <c r="BC280" s="1"/>
    </row>
    <row r="281" spans="1:55" ht="72.599999999999994">
      <c r="A281" s="60"/>
      <c r="B281" s="107">
        <v>276</v>
      </c>
      <c r="C281" s="71" t="s">
        <v>811</v>
      </c>
      <c r="D281" s="71" t="s">
        <v>812</v>
      </c>
      <c r="E281" s="4" t="s">
        <v>667</v>
      </c>
      <c r="F281" s="71"/>
      <c r="G281" s="76" t="s">
        <v>1047</v>
      </c>
      <c r="H281" s="73">
        <v>1623</v>
      </c>
      <c r="I281" s="73">
        <v>2010</v>
      </c>
      <c r="J281" s="71" t="str">
        <f t="shared" si="4"/>
        <v>RESOLUCIÓN (LICENCIA AMBIENTAL ESTACIONES DE REBOMBEO) 1623 de 2010</v>
      </c>
      <c r="K281" s="71" t="s">
        <v>745</v>
      </c>
      <c r="L281" s="71"/>
      <c r="M281" s="73" t="s">
        <v>1048</v>
      </c>
      <c r="N281" s="71" t="s">
        <v>633</v>
      </c>
      <c r="O281" s="71" t="s">
        <v>1049</v>
      </c>
      <c r="P281" s="73" t="s">
        <v>37</v>
      </c>
      <c r="Q281" s="71" t="s">
        <v>822</v>
      </c>
      <c r="R281" s="71" t="s">
        <v>646</v>
      </c>
      <c r="S281" s="71" t="s">
        <v>901</v>
      </c>
      <c r="T281" s="71" t="s">
        <v>638</v>
      </c>
      <c r="AP281" s="1"/>
      <c r="AQ281" s="1"/>
      <c r="AR281" s="1"/>
      <c r="AS281" s="1"/>
      <c r="AT281" s="1"/>
      <c r="AU281" s="1"/>
      <c r="AV281" s="1"/>
      <c r="AW281" s="1"/>
      <c r="AX281" s="1"/>
      <c r="AY281" s="1"/>
      <c r="AZ281" s="1"/>
      <c r="BA281" s="1"/>
      <c r="BB281" s="1"/>
      <c r="BC281" s="1"/>
    </row>
    <row r="282" spans="1:55" ht="72.599999999999994">
      <c r="A282" s="60"/>
      <c r="B282" s="107">
        <v>277</v>
      </c>
      <c r="C282" s="71" t="s">
        <v>811</v>
      </c>
      <c r="D282" s="71" t="s">
        <v>812</v>
      </c>
      <c r="E282" s="4" t="s">
        <v>667</v>
      </c>
      <c r="F282" s="71"/>
      <c r="G282" s="76" t="s">
        <v>1047</v>
      </c>
      <c r="H282" s="73">
        <v>1623</v>
      </c>
      <c r="I282" s="73">
        <v>2010</v>
      </c>
      <c r="J282" s="71" t="str">
        <f t="shared" si="4"/>
        <v>RESOLUCIÓN (LICENCIA AMBIENTAL ESTACIONES DE REBOMBEO) 1623 de 2010</v>
      </c>
      <c r="K282" s="71" t="s">
        <v>745</v>
      </c>
      <c r="L282" s="71"/>
      <c r="M282" s="73"/>
      <c r="N282" s="71" t="s">
        <v>633</v>
      </c>
      <c r="O282" s="71" t="s">
        <v>1049</v>
      </c>
      <c r="P282" s="73" t="s">
        <v>37</v>
      </c>
      <c r="Q282" s="71" t="s">
        <v>822</v>
      </c>
      <c r="R282" s="71" t="s">
        <v>646</v>
      </c>
      <c r="S282" s="71" t="s">
        <v>901</v>
      </c>
      <c r="T282" s="71" t="s">
        <v>655</v>
      </c>
      <c r="AP282" s="1"/>
      <c r="AQ282" s="1"/>
      <c r="AR282" s="1"/>
      <c r="AS282" s="1"/>
      <c r="AT282" s="1"/>
      <c r="AU282" s="1"/>
      <c r="AV282" s="1"/>
      <c r="AW282" s="1"/>
      <c r="AX282" s="1"/>
      <c r="AY282" s="1"/>
      <c r="AZ282" s="1"/>
      <c r="BA282" s="1"/>
      <c r="BB282" s="1"/>
      <c r="BC282" s="1"/>
    </row>
    <row r="283" spans="1:55" ht="57.95">
      <c r="A283" s="60"/>
      <c r="B283" s="107">
        <v>278</v>
      </c>
      <c r="C283" s="71" t="s">
        <v>679</v>
      </c>
      <c r="D283" s="71" t="s">
        <v>28</v>
      </c>
      <c r="E283" s="4" t="s">
        <v>667</v>
      </c>
      <c r="F283" s="71"/>
      <c r="G283" s="76" t="s">
        <v>68</v>
      </c>
      <c r="H283" s="73">
        <v>760</v>
      </c>
      <c r="I283" s="73">
        <v>2010</v>
      </c>
      <c r="J283" s="71" t="str">
        <f t="shared" si="4"/>
        <v>Resolución 760 de 2010</v>
      </c>
      <c r="K283" s="71" t="s">
        <v>745</v>
      </c>
      <c r="L283" s="71" t="s">
        <v>1050</v>
      </c>
      <c r="M283" s="73" t="s">
        <v>506</v>
      </c>
      <c r="N283" s="71" t="s">
        <v>633</v>
      </c>
      <c r="O283" s="71" t="s">
        <v>1051</v>
      </c>
      <c r="P283" s="73" t="s">
        <v>37</v>
      </c>
      <c r="Q283" s="71" t="s">
        <v>1052</v>
      </c>
      <c r="R283" s="71" t="s">
        <v>646</v>
      </c>
      <c r="S283" s="71" t="s">
        <v>647</v>
      </c>
      <c r="T283" s="71" t="s">
        <v>655</v>
      </c>
      <c r="AP283" s="1"/>
      <c r="AQ283" s="1"/>
      <c r="AR283" s="1"/>
      <c r="AS283" s="1"/>
      <c r="AT283" s="1"/>
      <c r="AU283" s="1"/>
      <c r="AV283" s="1"/>
      <c r="AW283" s="1"/>
      <c r="AX283" s="1"/>
      <c r="AY283" s="1"/>
      <c r="AZ283" s="1"/>
      <c r="BA283" s="1"/>
      <c r="BB283" s="1"/>
      <c r="BC283" s="1"/>
    </row>
    <row r="284" spans="1:55" ht="57.95">
      <c r="A284" s="60"/>
      <c r="B284" s="107">
        <v>279</v>
      </c>
      <c r="C284" s="71" t="s">
        <v>679</v>
      </c>
      <c r="D284" s="71" t="s">
        <v>28</v>
      </c>
      <c r="E284" s="4" t="s">
        <v>667</v>
      </c>
      <c r="F284" s="71"/>
      <c r="G284" s="76" t="s">
        <v>68</v>
      </c>
      <c r="H284" s="73">
        <v>2153</v>
      </c>
      <c r="I284" s="73">
        <v>2010</v>
      </c>
      <c r="J284" s="71" t="str">
        <f t="shared" si="4"/>
        <v>Resolución 2153 de 2010</v>
      </c>
      <c r="K284" s="71" t="s">
        <v>745</v>
      </c>
      <c r="L284" s="71" t="s">
        <v>1053</v>
      </c>
      <c r="M284" s="73" t="s">
        <v>506</v>
      </c>
      <c r="N284" s="71" t="s">
        <v>633</v>
      </c>
      <c r="O284" s="71" t="s">
        <v>1051</v>
      </c>
      <c r="P284" s="73" t="s">
        <v>37</v>
      </c>
      <c r="Q284" s="71" t="s">
        <v>1054</v>
      </c>
      <c r="R284" s="71" t="s">
        <v>646</v>
      </c>
      <c r="S284" s="71" t="s">
        <v>647</v>
      </c>
      <c r="T284" s="71" t="s">
        <v>655</v>
      </c>
      <c r="AP284" s="1"/>
      <c r="AQ284" s="1"/>
      <c r="AR284" s="1"/>
      <c r="AS284" s="1"/>
      <c r="AT284" s="1"/>
      <c r="AU284" s="1"/>
      <c r="AV284" s="1"/>
      <c r="AW284" s="1"/>
      <c r="AX284" s="1"/>
      <c r="AY284" s="1"/>
      <c r="AZ284" s="1"/>
      <c r="BA284" s="1"/>
      <c r="BB284" s="1"/>
      <c r="BC284" s="1"/>
    </row>
    <row r="285" spans="1:55" ht="144.94999999999999">
      <c r="A285" s="60"/>
      <c r="B285" s="107">
        <v>280</v>
      </c>
      <c r="C285" s="71" t="s">
        <v>811</v>
      </c>
      <c r="D285" s="71" t="s">
        <v>812</v>
      </c>
      <c r="E285" s="71" t="s">
        <v>683</v>
      </c>
      <c r="F285" s="71"/>
      <c r="G285" s="76" t="s">
        <v>1047</v>
      </c>
      <c r="H285" s="73">
        <v>1623</v>
      </c>
      <c r="I285" s="73">
        <v>2010</v>
      </c>
      <c r="J285" s="71" t="str">
        <f t="shared" si="4"/>
        <v>RESOLUCIÓN (LICENCIA AMBIENTAL ESTACIONES DE REBOMBEO) 1623 de 2010</v>
      </c>
      <c r="K285" s="71" t="s">
        <v>745</v>
      </c>
      <c r="L285" s="71" t="s">
        <v>1045</v>
      </c>
      <c r="M285" s="73">
        <v>2</v>
      </c>
      <c r="N285" s="71" t="s">
        <v>633</v>
      </c>
      <c r="O285" s="71" t="s">
        <v>1055</v>
      </c>
      <c r="P285" s="73" t="s">
        <v>37</v>
      </c>
      <c r="Q285" s="71" t="s">
        <v>1056</v>
      </c>
      <c r="R285" s="71" t="s">
        <v>646</v>
      </c>
      <c r="S285" s="71" t="s">
        <v>901</v>
      </c>
      <c r="T285" s="71" t="s">
        <v>638</v>
      </c>
      <c r="AP285" s="1"/>
      <c r="AQ285" s="1"/>
      <c r="AR285" s="1"/>
      <c r="AS285" s="1"/>
      <c r="AT285" s="1"/>
      <c r="AU285" s="1"/>
      <c r="AV285" s="1"/>
      <c r="AW285" s="1"/>
      <c r="AX285" s="1"/>
      <c r="AY285" s="1"/>
      <c r="AZ285" s="1"/>
      <c r="BA285" s="1"/>
      <c r="BB285" s="1"/>
      <c r="BC285" s="1"/>
    </row>
    <row r="286" spans="1:55" ht="72.599999999999994">
      <c r="A286" s="60"/>
      <c r="B286" s="107">
        <v>281</v>
      </c>
      <c r="C286" s="71" t="s">
        <v>811</v>
      </c>
      <c r="D286" s="71" t="s">
        <v>812</v>
      </c>
      <c r="E286" s="71" t="s">
        <v>830</v>
      </c>
      <c r="F286" s="71"/>
      <c r="G286" s="76" t="s">
        <v>1047</v>
      </c>
      <c r="H286" s="73">
        <v>1623</v>
      </c>
      <c r="I286" s="73">
        <v>2010</v>
      </c>
      <c r="J286" s="71" t="str">
        <f t="shared" si="4"/>
        <v>RESOLUCIÓN (LICENCIA AMBIENTAL ESTACIONES DE REBOMBEO) 1623 de 2010</v>
      </c>
      <c r="K286" s="71" t="s">
        <v>745</v>
      </c>
      <c r="L286" s="71" t="s">
        <v>1045</v>
      </c>
      <c r="M286" s="73">
        <v>1</v>
      </c>
      <c r="N286" s="71" t="s">
        <v>633</v>
      </c>
      <c r="O286" s="71" t="s">
        <v>1057</v>
      </c>
      <c r="P286" s="73" t="s">
        <v>37</v>
      </c>
      <c r="Q286" s="71" t="s">
        <v>1058</v>
      </c>
      <c r="R286" s="71" t="s">
        <v>646</v>
      </c>
      <c r="S286" s="71" t="s">
        <v>901</v>
      </c>
      <c r="T286" s="71" t="s">
        <v>638</v>
      </c>
      <c r="AP286" s="1"/>
      <c r="AQ286" s="1"/>
      <c r="AR286" s="1"/>
      <c r="AS286" s="1"/>
      <c r="AT286" s="1"/>
      <c r="AU286" s="1"/>
      <c r="AV286" s="1"/>
      <c r="AW286" s="1"/>
      <c r="AX286" s="1"/>
      <c r="AY286" s="1"/>
      <c r="AZ286" s="1"/>
      <c r="BA286" s="1"/>
      <c r="BB286" s="1"/>
      <c r="BC286" s="1"/>
    </row>
    <row r="287" spans="1:55" ht="72.599999999999994">
      <c r="A287" s="60"/>
      <c r="B287" s="107">
        <v>282</v>
      </c>
      <c r="C287" s="71" t="s">
        <v>811</v>
      </c>
      <c r="D287" s="71" t="s">
        <v>812</v>
      </c>
      <c r="E287" s="71" t="s">
        <v>830</v>
      </c>
      <c r="F287" s="71"/>
      <c r="G287" s="76" t="s">
        <v>1047</v>
      </c>
      <c r="H287" s="73">
        <v>1623</v>
      </c>
      <c r="I287" s="73">
        <v>2010</v>
      </c>
      <c r="J287" s="71" t="str">
        <f t="shared" si="4"/>
        <v>RESOLUCIÓN (LICENCIA AMBIENTAL ESTACIONES DE REBOMBEO) 1623 de 2010</v>
      </c>
      <c r="K287" s="71" t="s">
        <v>745</v>
      </c>
      <c r="L287" s="71" t="s">
        <v>1045</v>
      </c>
      <c r="M287" s="73">
        <v>3</v>
      </c>
      <c r="N287" s="71" t="s">
        <v>633</v>
      </c>
      <c r="O287" s="71" t="s">
        <v>1057</v>
      </c>
      <c r="P287" s="73" t="s">
        <v>37</v>
      </c>
      <c r="Q287" s="71" t="s">
        <v>1058</v>
      </c>
      <c r="R287" s="71" t="s">
        <v>646</v>
      </c>
      <c r="S287" s="71" t="s">
        <v>901</v>
      </c>
      <c r="T287" s="71" t="s">
        <v>638</v>
      </c>
      <c r="AP287" s="1"/>
      <c r="AQ287" s="1"/>
      <c r="AR287" s="1"/>
      <c r="AS287" s="1"/>
      <c r="AT287" s="1"/>
      <c r="AU287" s="1"/>
      <c r="AV287" s="1"/>
      <c r="AW287" s="1"/>
      <c r="AX287" s="1"/>
      <c r="AY287" s="1"/>
      <c r="AZ287" s="1"/>
      <c r="BA287" s="1"/>
      <c r="BB287" s="1"/>
      <c r="BC287" s="1"/>
    </row>
    <row r="288" spans="1:55" ht="72.599999999999994">
      <c r="A288" s="60"/>
      <c r="B288" s="107">
        <v>283</v>
      </c>
      <c r="C288" s="71" t="s">
        <v>811</v>
      </c>
      <c r="D288" s="71" t="s">
        <v>812</v>
      </c>
      <c r="E288" s="71" t="s">
        <v>830</v>
      </c>
      <c r="F288" s="71"/>
      <c r="G288" s="76" t="s">
        <v>1047</v>
      </c>
      <c r="H288" s="73">
        <v>1623</v>
      </c>
      <c r="I288" s="73">
        <v>2010</v>
      </c>
      <c r="J288" s="71" t="str">
        <f t="shared" si="4"/>
        <v>RESOLUCIÓN (LICENCIA AMBIENTAL ESTACIONES DE REBOMBEO) 1623 de 2010</v>
      </c>
      <c r="K288" s="71" t="s">
        <v>745</v>
      </c>
      <c r="L288" s="71" t="s">
        <v>1045</v>
      </c>
      <c r="M288" s="73">
        <v>4</v>
      </c>
      <c r="N288" s="71" t="s">
        <v>633</v>
      </c>
      <c r="O288" s="71" t="s">
        <v>1059</v>
      </c>
      <c r="P288" s="73" t="s">
        <v>37</v>
      </c>
      <c r="Q288" s="71" t="s">
        <v>1060</v>
      </c>
      <c r="R288" s="71" t="s">
        <v>646</v>
      </c>
      <c r="S288" s="71" t="s">
        <v>901</v>
      </c>
      <c r="T288" s="71" t="s">
        <v>638</v>
      </c>
      <c r="AP288" s="1"/>
      <c r="AQ288" s="1"/>
      <c r="AR288" s="1"/>
      <c r="AS288" s="1"/>
      <c r="AT288" s="1"/>
      <c r="AU288" s="1"/>
      <c r="AV288" s="1"/>
      <c r="AW288" s="1"/>
      <c r="AX288" s="1"/>
      <c r="AY288" s="1"/>
      <c r="AZ288" s="1"/>
      <c r="BA288" s="1"/>
      <c r="BB288" s="1"/>
      <c r="BC288" s="1"/>
    </row>
    <row r="289" spans="1:55" ht="72.599999999999994">
      <c r="A289" s="60"/>
      <c r="B289" s="107">
        <v>284</v>
      </c>
      <c r="C289" s="71" t="s">
        <v>811</v>
      </c>
      <c r="D289" s="71" t="s">
        <v>812</v>
      </c>
      <c r="E289" s="71" t="s">
        <v>830</v>
      </c>
      <c r="F289" s="71"/>
      <c r="G289" s="76" t="s">
        <v>1047</v>
      </c>
      <c r="H289" s="73">
        <v>1623</v>
      </c>
      <c r="I289" s="73">
        <v>2010</v>
      </c>
      <c r="J289" s="71" t="str">
        <f t="shared" si="4"/>
        <v>RESOLUCIÓN (LICENCIA AMBIENTAL ESTACIONES DE REBOMBEO) 1623 de 2010</v>
      </c>
      <c r="K289" s="71" t="s">
        <v>745</v>
      </c>
      <c r="L289" s="71" t="s">
        <v>1045</v>
      </c>
      <c r="M289" s="73">
        <v>8</v>
      </c>
      <c r="N289" s="71" t="s">
        <v>633</v>
      </c>
      <c r="O289" s="71" t="s">
        <v>1061</v>
      </c>
      <c r="P289" s="73" t="s">
        <v>37</v>
      </c>
      <c r="Q289" s="71"/>
      <c r="R289" s="71" t="s">
        <v>646</v>
      </c>
      <c r="S289" s="71" t="s">
        <v>901</v>
      </c>
      <c r="T289" s="71" t="s">
        <v>638</v>
      </c>
      <c r="AP289" s="1"/>
      <c r="AQ289" s="1"/>
      <c r="AR289" s="1"/>
      <c r="AS289" s="1"/>
      <c r="AT289" s="1"/>
      <c r="AU289" s="1"/>
      <c r="AV289" s="1"/>
      <c r="AW289" s="1"/>
      <c r="AX289" s="1"/>
      <c r="AY289" s="1"/>
      <c r="AZ289" s="1"/>
      <c r="BA289" s="1"/>
      <c r="BB289" s="1"/>
      <c r="BC289" s="1"/>
    </row>
    <row r="290" spans="1:55" ht="72.599999999999994">
      <c r="A290" s="60"/>
      <c r="B290" s="107">
        <v>285</v>
      </c>
      <c r="C290" s="71" t="s">
        <v>811</v>
      </c>
      <c r="D290" s="71" t="s">
        <v>812</v>
      </c>
      <c r="E290" s="71" t="s">
        <v>830</v>
      </c>
      <c r="F290" s="71"/>
      <c r="G290" s="76" t="s">
        <v>1047</v>
      </c>
      <c r="H290" s="73">
        <v>1623</v>
      </c>
      <c r="I290" s="73">
        <v>2010</v>
      </c>
      <c r="J290" s="71" t="str">
        <f t="shared" si="4"/>
        <v>RESOLUCIÓN (LICENCIA AMBIENTAL ESTACIONES DE REBOMBEO) 1623 de 2010</v>
      </c>
      <c r="K290" s="71" t="s">
        <v>745</v>
      </c>
      <c r="L290" s="71" t="s">
        <v>1045</v>
      </c>
      <c r="M290" s="73">
        <v>9</v>
      </c>
      <c r="N290" s="71" t="s">
        <v>633</v>
      </c>
      <c r="O290" s="71" t="s">
        <v>1062</v>
      </c>
      <c r="P290" s="73" t="s">
        <v>37</v>
      </c>
      <c r="Q290" s="71" t="s">
        <v>1063</v>
      </c>
      <c r="R290" s="71" t="s">
        <v>646</v>
      </c>
      <c r="S290" s="71" t="s">
        <v>901</v>
      </c>
      <c r="T290" s="71" t="s">
        <v>638</v>
      </c>
      <c r="AP290" s="1"/>
      <c r="AQ290" s="1"/>
      <c r="AR290" s="1"/>
      <c r="AS290" s="1"/>
      <c r="AT290" s="1"/>
      <c r="AU290" s="1"/>
      <c r="AV290" s="1"/>
      <c r="AW290" s="1"/>
      <c r="AX290" s="1"/>
      <c r="AY290" s="1"/>
      <c r="AZ290" s="1"/>
      <c r="BA290" s="1"/>
      <c r="BB290" s="1"/>
      <c r="BC290" s="1"/>
    </row>
    <row r="291" spans="1:55" ht="72.599999999999994">
      <c r="A291" s="60"/>
      <c r="B291" s="107">
        <v>286</v>
      </c>
      <c r="C291" s="71" t="s">
        <v>811</v>
      </c>
      <c r="D291" s="71" t="s">
        <v>812</v>
      </c>
      <c r="E291" s="71" t="s">
        <v>830</v>
      </c>
      <c r="F291" s="71"/>
      <c r="G291" s="76" t="s">
        <v>1047</v>
      </c>
      <c r="H291" s="73">
        <v>1623</v>
      </c>
      <c r="I291" s="73">
        <v>2010</v>
      </c>
      <c r="J291" s="71" t="str">
        <f t="shared" si="4"/>
        <v>RESOLUCIÓN (LICENCIA AMBIENTAL ESTACIONES DE REBOMBEO) 1623 de 2010</v>
      </c>
      <c r="K291" s="71" t="s">
        <v>745</v>
      </c>
      <c r="L291" s="71" t="s">
        <v>1045</v>
      </c>
      <c r="M291" s="73">
        <v>10</v>
      </c>
      <c r="N291" s="71" t="s">
        <v>633</v>
      </c>
      <c r="O291" s="71" t="s">
        <v>1062</v>
      </c>
      <c r="P291" s="73" t="s">
        <v>37</v>
      </c>
      <c r="Q291" s="71" t="s">
        <v>836</v>
      </c>
      <c r="R291" s="71" t="s">
        <v>646</v>
      </c>
      <c r="S291" s="71" t="s">
        <v>901</v>
      </c>
      <c r="T291" s="71" t="s">
        <v>638</v>
      </c>
      <c r="AP291" s="1"/>
      <c r="AQ291" s="1"/>
      <c r="AR291" s="1"/>
      <c r="AS291" s="1"/>
      <c r="AT291" s="1"/>
      <c r="AU291" s="1"/>
      <c r="AV291" s="1"/>
      <c r="AW291" s="1"/>
      <c r="AX291" s="1"/>
      <c r="AY291" s="1"/>
      <c r="AZ291" s="1"/>
      <c r="BA291" s="1"/>
      <c r="BB291" s="1"/>
      <c r="BC291" s="1"/>
    </row>
    <row r="292" spans="1:55" ht="72.599999999999994">
      <c r="A292" s="60"/>
      <c r="B292" s="107">
        <v>287</v>
      </c>
      <c r="C292" s="71" t="s">
        <v>811</v>
      </c>
      <c r="D292" s="71" t="s">
        <v>812</v>
      </c>
      <c r="E292" s="71" t="s">
        <v>830</v>
      </c>
      <c r="F292" s="71"/>
      <c r="G292" s="76" t="s">
        <v>1047</v>
      </c>
      <c r="H292" s="73">
        <v>1623</v>
      </c>
      <c r="I292" s="73">
        <v>2010</v>
      </c>
      <c r="J292" s="71" t="str">
        <f t="shared" si="4"/>
        <v>RESOLUCIÓN (LICENCIA AMBIENTAL ESTACIONES DE REBOMBEO) 1623 de 2010</v>
      </c>
      <c r="K292" s="71" t="s">
        <v>745</v>
      </c>
      <c r="L292" s="71" t="s">
        <v>1045</v>
      </c>
      <c r="M292" s="73">
        <v>11</v>
      </c>
      <c r="N292" s="71" t="s">
        <v>633</v>
      </c>
      <c r="O292" s="71" t="s">
        <v>1064</v>
      </c>
      <c r="P292" s="73" t="s">
        <v>37</v>
      </c>
      <c r="Q292" s="71" t="s">
        <v>1065</v>
      </c>
      <c r="R292" s="71" t="s">
        <v>646</v>
      </c>
      <c r="S292" s="71" t="s">
        <v>901</v>
      </c>
      <c r="T292" s="71" t="s">
        <v>638</v>
      </c>
      <c r="AP292" s="1"/>
      <c r="AQ292" s="1"/>
      <c r="AR292" s="1"/>
      <c r="AS292" s="1"/>
      <c r="AT292" s="1"/>
      <c r="AU292" s="1"/>
      <c r="AV292" s="1"/>
      <c r="AW292" s="1"/>
      <c r="AX292" s="1"/>
      <c r="AY292" s="1"/>
      <c r="AZ292" s="1"/>
      <c r="BA292" s="1"/>
      <c r="BB292" s="1"/>
      <c r="BC292" s="1"/>
    </row>
    <row r="293" spans="1:55" ht="72.599999999999994">
      <c r="A293" s="60"/>
      <c r="B293" s="107">
        <v>288</v>
      </c>
      <c r="C293" s="71" t="s">
        <v>811</v>
      </c>
      <c r="D293" s="71" t="s">
        <v>812</v>
      </c>
      <c r="E293" s="71" t="s">
        <v>830</v>
      </c>
      <c r="F293" s="71"/>
      <c r="G293" s="76" t="s">
        <v>1047</v>
      </c>
      <c r="H293" s="73">
        <v>1623</v>
      </c>
      <c r="I293" s="73">
        <v>2010</v>
      </c>
      <c r="J293" s="71" t="str">
        <f t="shared" si="4"/>
        <v>RESOLUCIÓN (LICENCIA AMBIENTAL ESTACIONES DE REBOMBEO) 1623 de 2010</v>
      </c>
      <c r="K293" s="71" t="s">
        <v>745</v>
      </c>
      <c r="L293" s="71" t="s">
        <v>1045</v>
      </c>
      <c r="M293" s="73">
        <v>12</v>
      </c>
      <c r="N293" s="71" t="s">
        <v>633</v>
      </c>
      <c r="O293" s="71" t="s">
        <v>1064</v>
      </c>
      <c r="P293" s="73" t="s">
        <v>37</v>
      </c>
      <c r="Q293" s="71" t="s">
        <v>1066</v>
      </c>
      <c r="R293" s="71" t="s">
        <v>646</v>
      </c>
      <c r="S293" s="71" t="s">
        <v>901</v>
      </c>
      <c r="T293" s="71" t="s">
        <v>638</v>
      </c>
      <c r="AP293" s="1"/>
      <c r="AQ293" s="1"/>
      <c r="AR293" s="1"/>
      <c r="AS293" s="1"/>
      <c r="AT293" s="1"/>
      <c r="AU293" s="1"/>
      <c r="AV293" s="1"/>
      <c r="AW293" s="1"/>
      <c r="AX293" s="1"/>
      <c r="AY293" s="1"/>
      <c r="AZ293" s="1"/>
      <c r="BA293" s="1"/>
      <c r="BB293" s="1"/>
      <c r="BC293" s="1"/>
    </row>
    <row r="294" spans="1:55" ht="72.599999999999994">
      <c r="A294" s="60"/>
      <c r="B294" s="107">
        <v>289</v>
      </c>
      <c r="C294" s="71" t="s">
        <v>811</v>
      </c>
      <c r="D294" s="71" t="s">
        <v>812</v>
      </c>
      <c r="E294" s="71" t="s">
        <v>830</v>
      </c>
      <c r="F294" s="71"/>
      <c r="G294" s="76" t="s">
        <v>1047</v>
      </c>
      <c r="H294" s="73">
        <v>1623</v>
      </c>
      <c r="I294" s="73">
        <v>2010</v>
      </c>
      <c r="J294" s="71" t="str">
        <f t="shared" si="4"/>
        <v>RESOLUCIÓN (LICENCIA AMBIENTAL ESTACIONES DE REBOMBEO) 1623 de 2010</v>
      </c>
      <c r="K294" s="71" t="s">
        <v>745</v>
      </c>
      <c r="L294" s="71" t="s">
        <v>1045</v>
      </c>
      <c r="M294" s="73">
        <v>13</v>
      </c>
      <c r="N294" s="71" t="s">
        <v>633</v>
      </c>
      <c r="O294" s="71" t="s">
        <v>1064</v>
      </c>
      <c r="P294" s="73" t="s">
        <v>37</v>
      </c>
      <c r="Q294" s="71" t="s">
        <v>678</v>
      </c>
      <c r="R294" s="71" t="s">
        <v>646</v>
      </c>
      <c r="S294" s="71" t="s">
        <v>901</v>
      </c>
      <c r="T294" s="71" t="s">
        <v>638</v>
      </c>
      <c r="AP294" s="1"/>
      <c r="AQ294" s="1"/>
      <c r="AR294" s="1"/>
      <c r="AS294" s="1"/>
      <c r="AT294" s="1"/>
      <c r="AU294" s="1"/>
      <c r="AV294" s="1"/>
      <c r="AW294" s="1"/>
      <c r="AX294" s="1"/>
      <c r="AY294" s="1"/>
      <c r="AZ294" s="1"/>
      <c r="BA294" s="1"/>
      <c r="BB294" s="1"/>
      <c r="BC294" s="1"/>
    </row>
    <row r="295" spans="1:55" ht="101.45">
      <c r="A295" s="60"/>
      <c r="B295" s="107">
        <v>290</v>
      </c>
      <c r="C295" s="71" t="s">
        <v>811</v>
      </c>
      <c r="D295" s="71" t="s">
        <v>812</v>
      </c>
      <c r="E295" s="71" t="s">
        <v>683</v>
      </c>
      <c r="F295" s="71"/>
      <c r="G295" s="76" t="s">
        <v>1047</v>
      </c>
      <c r="H295" s="73">
        <v>1623</v>
      </c>
      <c r="I295" s="73">
        <v>2010</v>
      </c>
      <c r="J295" s="71" t="str">
        <f t="shared" si="4"/>
        <v>RESOLUCIÓN (LICENCIA AMBIENTAL ESTACIONES DE REBOMBEO) 1623 de 2010</v>
      </c>
      <c r="K295" s="71" t="s">
        <v>745</v>
      </c>
      <c r="L295" s="71" t="s">
        <v>1045</v>
      </c>
      <c r="M295" s="73">
        <v>2</v>
      </c>
      <c r="N295" s="71" t="s">
        <v>633</v>
      </c>
      <c r="O295" s="71" t="s">
        <v>1067</v>
      </c>
      <c r="P295" s="73" t="s">
        <v>37</v>
      </c>
      <c r="Q295" s="71" t="s">
        <v>1056</v>
      </c>
      <c r="R295" s="71" t="s">
        <v>646</v>
      </c>
      <c r="S295" s="71" t="s">
        <v>901</v>
      </c>
      <c r="T295" s="71" t="s">
        <v>638</v>
      </c>
      <c r="AP295" s="1"/>
      <c r="AQ295" s="1"/>
      <c r="AR295" s="1"/>
      <c r="AS295" s="1"/>
      <c r="AT295" s="1"/>
      <c r="AU295" s="1"/>
      <c r="AV295" s="1"/>
      <c r="AW295" s="1"/>
      <c r="AX295" s="1"/>
      <c r="AY295" s="1"/>
      <c r="AZ295" s="1"/>
      <c r="BA295" s="1"/>
      <c r="BB295" s="1"/>
      <c r="BC295" s="1"/>
    </row>
    <row r="296" spans="1:55" ht="72.599999999999994">
      <c r="A296" s="60"/>
      <c r="B296" s="107">
        <v>291</v>
      </c>
      <c r="C296" s="71" t="s">
        <v>811</v>
      </c>
      <c r="D296" s="71" t="s">
        <v>812</v>
      </c>
      <c r="E296" s="71" t="s">
        <v>683</v>
      </c>
      <c r="F296" s="71"/>
      <c r="G296" s="76" t="s">
        <v>1047</v>
      </c>
      <c r="H296" s="73">
        <v>1623</v>
      </c>
      <c r="I296" s="73">
        <v>2010</v>
      </c>
      <c r="J296" s="71" t="str">
        <f t="shared" si="4"/>
        <v>RESOLUCIÓN (LICENCIA AMBIENTAL ESTACIONES DE REBOMBEO) 1623 de 2010</v>
      </c>
      <c r="K296" s="71" t="s">
        <v>745</v>
      </c>
      <c r="L296" s="71" t="s">
        <v>1045</v>
      </c>
      <c r="M296" s="73">
        <v>2</v>
      </c>
      <c r="N296" s="71" t="s">
        <v>633</v>
      </c>
      <c r="O296" s="71" t="s">
        <v>1068</v>
      </c>
      <c r="P296" s="73" t="s">
        <v>37</v>
      </c>
      <c r="Q296" s="71" t="s">
        <v>678</v>
      </c>
      <c r="R296" s="71" t="s">
        <v>646</v>
      </c>
      <c r="S296" s="71" t="s">
        <v>901</v>
      </c>
      <c r="T296" s="71" t="s">
        <v>638</v>
      </c>
      <c r="AP296" s="1"/>
      <c r="AQ296" s="1"/>
      <c r="AR296" s="1"/>
      <c r="AS296" s="1"/>
      <c r="AT296" s="1"/>
      <c r="AU296" s="1"/>
      <c r="AV296" s="1"/>
      <c r="AW296" s="1"/>
      <c r="AX296" s="1"/>
      <c r="AY296" s="1"/>
      <c r="AZ296" s="1"/>
      <c r="BA296" s="1"/>
      <c r="BB296" s="1"/>
      <c r="BC296" s="1"/>
    </row>
    <row r="297" spans="1:55" ht="101.45">
      <c r="A297" s="60"/>
      <c r="B297" s="107">
        <v>292</v>
      </c>
      <c r="C297" s="71" t="s">
        <v>811</v>
      </c>
      <c r="D297" s="71" t="s">
        <v>812</v>
      </c>
      <c r="E297" s="71" t="s">
        <v>683</v>
      </c>
      <c r="F297" s="71"/>
      <c r="G297" s="76" t="s">
        <v>1047</v>
      </c>
      <c r="H297" s="73">
        <v>1623</v>
      </c>
      <c r="I297" s="73">
        <v>2010</v>
      </c>
      <c r="J297" s="71" t="str">
        <f t="shared" si="4"/>
        <v>RESOLUCIÓN (LICENCIA AMBIENTAL ESTACIONES DE REBOMBEO) 1623 de 2010</v>
      </c>
      <c r="K297" s="71" t="s">
        <v>745</v>
      </c>
      <c r="L297" s="71" t="s">
        <v>1045</v>
      </c>
      <c r="M297" s="73">
        <v>2</v>
      </c>
      <c r="N297" s="71" t="s">
        <v>633</v>
      </c>
      <c r="O297" s="71" t="s">
        <v>1069</v>
      </c>
      <c r="P297" s="73" t="s">
        <v>37</v>
      </c>
      <c r="Q297" s="71" t="s">
        <v>1070</v>
      </c>
      <c r="R297" s="71" t="s">
        <v>646</v>
      </c>
      <c r="S297" s="71" t="s">
        <v>901</v>
      </c>
      <c r="T297" s="71" t="s">
        <v>638</v>
      </c>
      <c r="AP297" s="1"/>
      <c r="AQ297" s="1"/>
      <c r="AR297" s="1"/>
      <c r="AS297" s="1"/>
      <c r="AT297" s="1"/>
      <c r="AU297" s="1"/>
      <c r="AV297" s="1"/>
      <c r="AW297" s="1"/>
      <c r="AX297" s="1"/>
      <c r="AY297" s="1"/>
      <c r="AZ297" s="1"/>
      <c r="BA297" s="1"/>
      <c r="BB297" s="1"/>
      <c r="BC297" s="1"/>
    </row>
    <row r="298" spans="1:55" ht="116.1">
      <c r="A298" s="60"/>
      <c r="B298" s="107">
        <v>293</v>
      </c>
      <c r="C298" s="71" t="s">
        <v>811</v>
      </c>
      <c r="D298" s="71" t="s">
        <v>812</v>
      </c>
      <c r="E298" s="71" t="s">
        <v>683</v>
      </c>
      <c r="F298" s="71"/>
      <c r="G298" s="76" t="s">
        <v>1047</v>
      </c>
      <c r="H298" s="73">
        <v>1623</v>
      </c>
      <c r="I298" s="73">
        <v>2010</v>
      </c>
      <c r="J298" s="71" t="str">
        <f t="shared" si="4"/>
        <v>RESOLUCIÓN (LICENCIA AMBIENTAL ESTACIONES DE REBOMBEO) 1623 de 2010</v>
      </c>
      <c r="K298" s="71" t="s">
        <v>745</v>
      </c>
      <c r="L298" s="71" t="s">
        <v>1045</v>
      </c>
      <c r="M298" s="73">
        <v>2</v>
      </c>
      <c r="N298" s="71" t="s">
        <v>633</v>
      </c>
      <c r="O298" s="71" t="s">
        <v>1071</v>
      </c>
      <c r="P298" s="73" t="s">
        <v>37</v>
      </c>
      <c r="Q298" s="71" t="s">
        <v>1070</v>
      </c>
      <c r="R298" s="71" t="s">
        <v>646</v>
      </c>
      <c r="S298" s="71" t="s">
        <v>901</v>
      </c>
      <c r="T298" s="71" t="s">
        <v>638</v>
      </c>
      <c r="AP298" s="1"/>
      <c r="AQ298" s="1"/>
      <c r="AR298" s="1"/>
      <c r="AS298" s="1"/>
      <c r="AT298" s="1"/>
      <c r="AU298" s="1"/>
      <c r="AV298" s="1"/>
      <c r="AW298" s="1"/>
      <c r="AX298" s="1"/>
      <c r="AY298" s="1"/>
      <c r="AZ298" s="1"/>
      <c r="BA298" s="1"/>
      <c r="BB298" s="1"/>
      <c r="BC298" s="1"/>
    </row>
    <row r="299" spans="1:55" ht="116.1">
      <c r="A299" s="60"/>
      <c r="B299" s="107">
        <v>294</v>
      </c>
      <c r="C299" s="71" t="s">
        <v>811</v>
      </c>
      <c r="D299" s="71" t="s">
        <v>812</v>
      </c>
      <c r="E299" s="71" t="s">
        <v>683</v>
      </c>
      <c r="F299" s="71"/>
      <c r="G299" s="76" t="s">
        <v>1047</v>
      </c>
      <c r="H299" s="73">
        <v>1623</v>
      </c>
      <c r="I299" s="73">
        <v>2010</v>
      </c>
      <c r="J299" s="71" t="str">
        <f t="shared" si="4"/>
        <v>RESOLUCIÓN (LICENCIA AMBIENTAL ESTACIONES DE REBOMBEO) 1623 de 2010</v>
      </c>
      <c r="K299" s="71" t="s">
        <v>745</v>
      </c>
      <c r="L299" s="71" t="s">
        <v>1045</v>
      </c>
      <c r="M299" s="73">
        <v>2</v>
      </c>
      <c r="N299" s="71" t="s">
        <v>633</v>
      </c>
      <c r="O299" s="71" t="s">
        <v>1072</v>
      </c>
      <c r="P299" s="73" t="s">
        <v>37</v>
      </c>
      <c r="Q299" s="71" t="s">
        <v>1073</v>
      </c>
      <c r="R299" s="71" t="s">
        <v>654</v>
      </c>
      <c r="S299" s="71" t="s">
        <v>901</v>
      </c>
      <c r="T299" s="71" t="s">
        <v>638</v>
      </c>
      <c r="AP299" s="1"/>
      <c r="AQ299" s="1"/>
      <c r="AR299" s="1"/>
      <c r="AS299" s="1"/>
      <c r="AT299" s="1"/>
      <c r="AU299" s="1"/>
      <c r="AV299" s="1"/>
      <c r="AW299" s="1"/>
      <c r="AX299" s="1"/>
      <c r="AY299" s="1"/>
      <c r="AZ299" s="1"/>
      <c r="BA299" s="1"/>
      <c r="BB299" s="1"/>
      <c r="BC299" s="1"/>
    </row>
    <row r="300" spans="1:55" ht="116.1">
      <c r="A300" s="60"/>
      <c r="B300" s="107">
        <v>295</v>
      </c>
      <c r="C300" s="71" t="s">
        <v>811</v>
      </c>
      <c r="D300" s="71" t="s">
        <v>812</v>
      </c>
      <c r="E300" s="71" t="s">
        <v>683</v>
      </c>
      <c r="F300" s="71"/>
      <c r="G300" s="76" t="s">
        <v>1047</v>
      </c>
      <c r="H300" s="73">
        <v>1623</v>
      </c>
      <c r="I300" s="73">
        <v>2010</v>
      </c>
      <c r="J300" s="71" t="str">
        <f t="shared" si="4"/>
        <v>RESOLUCIÓN (LICENCIA AMBIENTAL ESTACIONES DE REBOMBEO) 1623 de 2010</v>
      </c>
      <c r="K300" s="71" t="s">
        <v>745</v>
      </c>
      <c r="L300" s="71" t="s">
        <v>1045</v>
      </c>
      <c r="M300" s="73">
        <v>2</v>
      </c>
      <c r="N300" s="71" t="s">
        <v>633</v>
      </c>
      <c r="O300" s="71" t="s">
        <v>1074</v>
      </c>
      <c r="P300" s="73" t="s">
        <v>37</v>
      </c>
      <c r="Q300" s="71" t="s">
        <v>1075</v>
      </c>
      <c r="R300" s="71" t="s">
        <v>654</v>
      </c>
      <c r="S300" s="71" t="s">
        <v>901</v>
      </c>
      <c r="T300" s="71" t="s">
        <v>638</v>
      </c>
      <c r="AP300" s="1"/>
      <c r="AQ300" s="1"/>
      <c r="AR300" s="1"/>
      <c r="AS300" s="1"/>
      <c r="AT300" s="1"/>
      <c r="AU300" s="1"/>
      <c r="AV300" s="1"/>
      <c r="AW300" s="1"/>
      <c r="AX300" s="1"/>
      <c r="AY300" s="1"/>
      <c r="AZ300" s="1"/>
      <c r="BA300" s="1"/>
      <c r="BB300" s="1"/>
      <c r="BC300" s="1"/>
    </row>
    <row r="301" spans="1:55" ht="116.1">
      <c r="A301" s="60"/>
      <c r="B301" s="107">
        <v>296</v>
      </c>
      <c r="C301" s="71" t="s">
        <v>811</v>
      </c>
      <c r="D301" s="71" t="s">
        <v>812</v>
      </c>
      <c r="E301" s="71" t="s">
        <v>683</v>
      </c>
      <c r="F301" s="71"/>
      <c r="G301" s="76" t="s">
        <v>1047</v>
      </c>
      <c r="H301" s="73">
        <v>1623</v>
      </c>
      <c r="I301" s="73">
        <v>2010</v>
      </c>
      <c r="J301" s="71" t="str">
        <f t="shared" si="4"/>
        <v>RESOLUCIÓN (LICENCIA AMBIENTAL ESTACIONES DE REBOMBEO) 1623 de 2010</v>
      </c>
      <c r="K301" s="71" t="s">
        <v>745</v>
      </c>
      <c r="L301" s="71" t="s">
        <v>1045</v>
      </c>
      <c r="M301" s="73">
        <v>2</v>
      </c>
      <c r="N301" s="71" t="s">
        <v>633</v>
      </c>
      <c r="O301" s="71" t="s">
        <v>1072</v>
      </c>
      <c r="P301" s="73" t="s">
        <v>37</v>
      </c>
      <c r="Q301" s="71" t="s">
        <v>1076</v>
      </c>
      <c r="R301" s="71" t="s">
        <v>654</v>
      </c>
      <c r="S301" s="71" t="s">
        <v>901</v>
      </c>
      <c r="T301" s="71" t="s">
        <v>638</v>
      </c>
      <c r="AP301" s="1"/>
      <c r="AQ301" s="1"/>
      <c r="AR301" s="1"/>
      <c r="AS301" s="1"/>
      <c r="AT301" s="1"/>
      <c r="AU301" s="1"/>
      <c r="AV301" s="1"/>
      <c r="AW301" s="1"/>
      <c r="AX301" s="1"/>
      <c r="AY301" s="1"/>
      <c r="AZ301" s="1"/>
      <c r="BA301" s="1"/>
      <c r="BB301" s="1"/>
      <c r="BC301" s="1"/>
    </row>
    <row r="302" spans="1:55" ht="87">
      <c r="A302" s="60"/>
      <c r="B302" s="107">
        <v>297</v>
      </c>
      <c r="C302" s="71" t="s">
        <v>811</v>
      </c>
      <c r="D302" s="71" t="s">
        <v>812</v>
      </c>
      <c r="E302" s="71" t="s">
        <v>683</v>
      </c>
      <c r="F302" s="71"/>
      <c r="G302" s="76" t="s">
        <v>1047</v>
      </c>
      <c r="H302" s="73">
        <v>1623</v>
      </c>
      <c r="I302" s="73">
        <v>2010</v>
      </c>
      <c r="J302" s="71" t="str">
        <f t="shared" si="4"/>
        <v>RESOLUCIÓN (LICENCIA AMBIENTAL ESTACIONES DE REBOMBEO) 1623 de 2010</v>
      </c>
      <c r="K302" s="71" t="s">
        <v>745</v>
      </c>
      <c r="L302" s="71" t="s">
        <v>1045</v>
      </c>
      <c r="M302" s="73">
        <v>2</v>
      </c>
      <c r="N302" s="71" t="s">
        <v>633</v>
      </c>
      <c r="O302" s="71" t="s">
        <v>1077</v>
      </c>
      <c r="P302" s="73" t="s">
        <v>37</v>
      </c>
      <c r="Q302" s="71" t="s">
        <v>686</v>
      </c>
      <c r="R302" s="71" t="s">
        <v>654</v>
      </c>
      <c r="S302" s="71" t="s">
        <v>901</v>
      </c>
      <c r="T302" s="71" t="s">
        <v>638</v>
      </c>
      <c r="AP302" s="1"/>
      <c r="AQ302" s="1"/>
      <c r="AR302" s="1"/>
      <c r="AS302" s="1"/>
      <c r="AT302" s="1"/>
      <c r="AU302" s="1"/>
      <c r="AV302" s="1"/>
      <c r="AW302" s="1"/>
      <c r="AX302" s="1"/>
      <c r="AY302" s="1"/>
      <c r="AZ302" s="1"/>
      <c r="BA302" s="1"/>
      <c r="BB302" s="1"/>
      <c r="BC302" s="1"/>
    </row>
    <row r="303" spans="1:55" ht="87">
      <c r="A303" s="60"/>
      <c r="B303" s="107">
        <v>298</v>
      </c>
      <c r="C303" s="71" t="s">
        <v>630</v>
      </c>
      <c r="D303" s="71" t="s">
        <v>28</v>
      </c>
      <c r="E303" s="71" t="s">
        <v>631</v>
      </c>
      <c r="F303" s="71"/>
      <c r="G303" s="76" t="s">
        <v>68</v>
      </c>
      <c r="H303" s="73">
        <v>1297</v>
      </c>
      <c r="I303" s="73">
        <v>2010</v>
      </c>
      <c r="J303" s="71" t="str">
        <f t="shared" si="4"/>
        <v>Resolución 1297 de 2010</v>
      </c>
      <c r="K303" s="71" t="s">
        <v>745</v>
      </c>
      <c r="L303" s="71" t="s">
        <v>1078</v>
      </c>
      <c r="M303" s="73">
        <v>16</v>
      </c>
      <c r="N303" s="71" t="s">
        <v>633</v>
      </c>
      <c r="O303" s="71" t="s">
        <v>1079</v>
      </c>
      <c r="P303" s="73" t="s">
        <v>37</v>
      </c>
      <c r="Q303" s="71" t="s">
        <v>802</v>
      </c>
      <c r="R303" s="71" t="s">
        <v>646</v>
      </c>
      <c r="S303" s="71" t="s">
        <v>647</v>
      </c>
      <c r="T303" s="71" t="s">
        <v>655</v>
      </c>
      <c r="AP303" s="1"/>
      <c r="AQ303" s="1"/>
      <c r="AR303" s="1"/>
      <c r="AS303" s="1"/>
      <c r="AT303" s="1"/>
      <c r="AU303" s="1"/>
      <c r="AV303" s="1"/>
      <c r="AW303" s="1"/>
      <c r="AX303" s="1"/>
      <c r="AY303" s="1"/>
      <c r="AZ303" s="1"/>
      <c r="BA303" s="1"/>
      <c r="BB303" s="1"/>
      <c r="BC303" s="1"/>
    </row>
    <row r="304" spans="1:55" ht="87">
      <c r="A304" s="60"/>
      <c r="B304" s="107">
        <v>299</v>
      </c>
      <c r="C304" s="71" t="s">
        <v>630</v>
      </c>
      <c r="D304" s="71" t="s">
        <v>28</v>
      </c>
      <c r="E304" s="71" t="s">
        <v>631</v>
      </c>
      <c r="F304" s="71"/>
      <c r="G304" s="76" t="s">
        <v>68</v>
      </c>
      <c r="H304" s="73">
        <v>1297</v>
      </c>
      <c r="I304" s="73">
        <v>2010</v>
      </c>
      <c r="J304" s="71" t="str">
        <f t="shared" si="4"/>
        <v>Resolución 1297 de 2010</v>
      </c>
      <c r="K304" s="71" t="s">
        <v>745</v>
      </c>
      <c r="L304" s="71" t="s">
        <v>1078</v>
      </c>
      <c r="M304" s="73">
        <v>20</v>
      </c>
      <c r="N304" s="71" t="s">
        <v>633</v>
      </c>
      <c r="O304" s="71" t="s">
        <v>1080</v>
      </c>
      <c r="P304" s="73" t="s">
        <v>37</v>
      </c>
      <c r="Q304" s="71" t="s">
        <v>802</v>
      </c>
      <c r="R304" s="71" t="s">
        <v>646</v>
      </c>
      <c r="S304" s="71" t="s">
        <v>647</v>
      </c>
      <c r="T304" s="71" t="s">
        <v>655</v>
      </c>
      <c r="AP304" s="1"/>
      <c r="AQ304" s="1"/>
      <c r="AR304" s="1"/>
      <c r="AS304" s="1"/>
      <c r="AT304" s="1"/>
      <c r="AU304" s="1"/>
      <c r="AV304" s="1"/>
      <c r="AW304" s="1"/>
      <c r="AX304" s="1"/>
      <c r="AY304" s="1"/>
      <c r="AZ304" s="1"/>
      <c r="BA304" s="1"/>
      <c r="BB304" s="1"/>
      <c r="BC304" s="1"/>
    </row>
    <row r="305" spans="1:55" ht="116.1">
      <c r="A305" s="60"/>
      <c r="B305" s="107">
        <v>300</v>
      </c>
      <c r="C305" s="71" t="s">
        <v>630</v>
      </c>
      <c r="D305" s="71" t="s">
        <v>28</v>
      </c>
      <c r="E305" s="71" t="s">
        <v>631</v>
      </c>
      <c r="F305" s="71"/>
      <c r="G305" s="76" t="s">
        <v>68</v>
      </c>
      <c r="H305" s="73">
        <v>1511</v>
      </c>
      <c r="I305" s="73">
        <v>2010</v>
      </c>
      <c r="J305" s="71" t="str">
        <f t="shared" si="4"/>
        <v>Resolución 1511 de 2010</v>
      </c>
      <c r="K305" s="71" t="s">
        <v>745</v>
      </c>
      <c r="L305" s="71" t="s">
        <v>1081</v>
      </c>
      <c r="M305" s="73">
        <v>13</v>
      </c>
      <c r="N305" s="71" t="s">
        <v>633</v>
      </c>
      <c r="O305" s="71" t="s">
        <v>1082</v>
      </c>
      <c r="P305" s="73" t="s">
        <v>37</v>
      </c>
      <c r="Q305" s="71" t="s">
        <v>698</v>
      </c>
      <c r="R305" s="71" t="s">
        <v>646</v>
      </c>
      <c r="S305" s="71" t="s">
        <v>647</v>
      </c>
      <c r="T305" s="71" t="s">
        <v>655</v>
      </c>
      <c r="AP305" s="1"/>
      <c r="AQ305" s="1"/>
      <c r="AR305" s="1"/>
      <c r="AS305" s="1"/>
      <c r="AT305" s="1"/>
      <c r="AU305" s="1"/>
      <c r="AV305" s="1"/>
      <c r="AW305" s="1"/>
      <c r="AX305" s="1"/>
      <c r="AY305" s="1"/>
      <c r="AZ305" s="1"/>
      <c r="BA305" s="1"/>
      <c r="BB305" s="1"/>
      <c r="BC305" s="1"/>
    </row>
    <row r="306" spans="1:55" ht="101.45">
      <c r="A306" s="60"/>
      <c r="B306" s="107">
        <v>301</v>
      </c>
      <c r="C306" s="71" t="s">
        <v>630</v>
      </c>
      <c r="D306" s="71" t="s">
        <v>28</v>
      </c>
      <c r="E306" s="71" t="s">
        <v>631</v>
      </c>
      <c r="F306" s="71"/>
      <c r="G306" s="76" t="s">
        <v>68</v>
      </c>
      <c r="H306" s="73">
        <v>1511</v>
      </c>
      <c r="I306" s="73">
        <v>2010</v>
      </c>
      <c r="J306" s="71" t="str">
        <f t="shared" si="4"/>
        <v>Resolución 1511 de 2010</v>
      </c>
      <c r="K306" s="71" t="s">
        <v>745</v>
      </c>
      <c r="L306" s="71" t="s">
        <v>1081</v>
      </c>
      <c r="M306" s="73">
        <v>16</v>
      </c>
      <c r="N306" s="71" t="s">
        <v>633</v>
      </c>
      <c r="O306" s="71" t="s">
        <v>1083</v>
      </c>
      <c r="P306" s="73" t="s">
        <v>37</v>
      </c>
      <c r="Q306" s="71" t="s">
        <v>698</v>
      </c>
      <c r="R306" s="71" t="s">
        <v>646</v>
      </c>
      <c r="S306" s="71" t="s">
        <v>647</v>
      </c>
      <c r="T306" s="71" t="s">
        <v>655</v>
      </c>
      <c r="AP306" s="1"/>
      <c r="AQ306" s="1"/>
      <c r="AR306" s="1"/>
      <c r="AS306" s="1"/>
      <c r="AT306" s="1"/>
      <c r="AU306" s="1"/>
      <c r="AV306" s="1"/>
      <c r="AW306" s="1"/>
      <c r="AX306" s="1"/>
      <c r="AY306" s="1"/>
      <c r="AZ306" s="1"/>
      <c r="BA306" s="1"/>
      <c r="BB306" s="1"/>
      <c r="BC306" s="1"/>
    </row>
    <row r="307" spans="1:55" ht="87">
      <c r="A307" s="60"/>
      <c r="B307" s="107">
        <v>302</v>
      </c>
      <c r="C307" s="71" t="s">
        <v>630</v>
      </c>
      <c r="D307" s="71" t="s">
        <v>28</v>
      </c>
      <c r="E307" s="71" t="s">
        <v>631</v>
      </c>
      <c r="F307" s="71"/>
      <c r="G307" s="76" t="s">
        <v>68</v>
      </c>
      <c r="H307" s="73">
        <v>1512</v>
      </c>
      <c r="I307" s="73">
        <v>2010</v>
      </c>
      <c r="J307" s="71" t="str">
        <f t="shared" si="4"/>
        <v>Resolución 1512 de 2010</v>
      </c>
      <c r="K307" s="71" t="s">
        <v>745</v>
      </c>
      <c r="L307" s="71" t="s">
        <v>1084</v>
      </c>
      <c r="M307" s="73">
        <v>12</v>
      </c>
      <c r="N307" s="71" t="s">
        <v>633</v>
      </c>
      <c r="O307" s="71" t="s">
        <v>1085</v>
      </c>
      <c r="P307" s="73" t="s">
        <v>37</v>
      </c>
      <c r="Q307" s="71" t="s">
        <v>698</v>
      </c>
      <c r="R307" s="71" t="s">
        <v>646</v>
      </c>
      <c r="S307" s="71" t="s">
        <v>647</v>
      </c>
      <c r="T307" s="71" t="s">
        <v>655</v>
      </c>
      <c r="AP307" s="1"/>
      <c r="AQ307" s="1"/>
      <c r="AR307" s="1"/>
      <c r="AS307" s="1"/>
      <c r="AT307" s="1"/>
      <c r="AU307" s="1"/>
      <c r="AV307" s="1"/>
      <c r="AW307" s="1"/>
      <c r="AX307" s="1"/>
      <c r="AY307" s="1"/>
      <c r="AZ307" s="1"/>
      <c r="BA307" s="1"/>
      <c r="BB307" s="1"/>
      <c r="BC307" s="1"/>
    </row>
    <row r="308" spans="1:55" ht="87">
      <c r="A308" s="60"/>
      <c r="B308" s="107">
        <v>303</v>
      </c>
      <c r="C308" s="71" t="s">
        <v>630</v>
      </c>
      <c r="D308" s="71" t="s">
        <v>28</v>
      </c>
      <c r="E308" s="71" t="s">
        <v>631</v>
      </c>
      <c r="F308" s="71"/>
      <c r="G308" s="76" t="s">
        <v>68</v>
      </c>
      <c r="H308" s="73">
        <v>1512</v>
      </c>
      <c r="I308" s="73">
        <v>2010</v>
      </c>
      <c r="J308" s="71" t="str">
        <f t="shared" si="4"/>
        <v>Resolución 1512 de 2010</v>
      </c>
      <c r="K308" s="71" t="s">
        <v>745</v>
      </c>
      <c r="L308" s="71" t="s">
        <v>1084</v>
      </c>
      <c r="M308" s="73">
        <v>15</v>
      </c>
      <c r="N308" s="71" t="s">
        <v>633</v>
      </c>
      <c r="O308" s="71" t="s">
        <v>1085</v>
      </c>
      <c r="P308" s="73" t="s">
        <v>37</v>
      </c>
      <c r="Q308" s="71" t="s">
        <v>698</v>
      </c>
      <c r="R308" s="71" t="s">
        <v>646</v>
      </c>
      <c r="S308" s="71" t="s">
        <v>647</v>
      </c>
      <c r="T308" s="71" t="s">
        <v>655</v>
      </c>
      <c r="AP308" s="1"/>
      <c r="AQ308" s="1"/>
      <c r="AR308" s="1"/>
      <c r="AS308" s="1"/>
      <c r="AT308" s="1"/>
      <c r="AU308" s="1"/>
      <c r="AV308" s="1"/>
      <c r="AW308" s="1"/>
      <c r="AX308" s="1"/>
      <c r="AY308" s="1"/>
      <c r="AZ308" s="1"/>
      <c r="BA308" s="1"/>
      <c r="BB308" s="1"/>
      <c r="BC308" s="1"/>
    </row>
    <row r="309" spans="1:55" ht="72.599999999999994">
      <c r="A309" s="60"/>
      <c r="B309" s="107">
        <v>304</v>
      </c>
      <c r="C309" s="71" t="s">
        <v>904</v>
      </c>
      <c r="D309" s="71" t="s">
        <v>28</v>
      </c>
      <c r="E309" s="71" t="s">
        <v>830</v>
      </c>
      <c r="F309" s="71"/>
      <c r="G309" s="76" t="s">
        <v>68</v>
      </c>
      <c r="H309" s="73">
        <v>415</v>
      </c>
      <c r="I309" s="73">
        <v>2010</v>
      </c>
      <c r="J309" s="71" t="str">
        <f t="shared" si="4"/>
        <v>Resolución 415 de 2010</v>
      </c>
      <c r="K309" s="71" t="s">
        <v>213</v>
      </c>
      <c r="L309" s="71" t="s">
        <v>1086</v>
      </c>
      <c r="M309" s="73">
        <v>3</v>
      </c>
      <c r="N309" s="71" t="s">
        <v>633</v>
      </c>
      <c r="O309" s="71" t="s">
        <v>1087</v>
      </c>
      <c r="P309" s="73" t="s">
        <v>37</v>
      </c>
      <c r="Q309" s="71" t="s">
        <v>911</v>
      </c>
      <c r="R309" s="71" t="s">
        <v>646</v>
      </c>
      <c r="S309" s="71" t="s">
        <v>647</v>
      </c>
      <c r="T309" s="71" t="s">
        <v>655</v>
      </c>
      <c r="AP309" s="1"/>
      <c r="AQ309" s="1"/>
      <c r="AR309" s="1"/>
      <c r="AS309" s="1"/>
      <c r="AT309" s="1"/>
      <c r="AU309" s="1"/>
      <c r="AV309" s="1"/>
      <c r="AW309" s="1"/>
      <c r="AX309" s="1"/>
      <c r="AY309" s="1"/>
      <c r="AZ309" s="1"/>
      <c r="BA309" s="1"/>
      <c r="BB309" s="1"/>
      <c r="BC309" s="1"/>
    </row>
    <row r="310" spans="1:55" ht="57.95">
      <c r="A310" s="60"/>
      <c r="B310" s="107">
        <v>305</v>
      </c>
      <c r="C310" s="71" t="s">
        <v>904</v>
      </c>
      <c r="D310" s="71" t="s">
        <v>28</v>
      </c>
      <c r="E310" s="71" t="s">
        <v>830</v>
      </c>
      <c r="F310" s="71"/>
      <c r="G310" s="76" t="s">
        <v>68</v>
      </c>
      <c r="H310" s="73">
        <v>415</v>
      </c>
      <c r="I310" s="73">
        <v>2010</v>
      </c>
      <c r="J310" s="71" t="str">
        <f t="shared" si="4"/>
        <v>Resolución 415 de 2010</v>
      </c>
      <c r="K310" s="71" t="s">
        <v>213</v>
      </c>
      <c r="L310" s="71" t="s">
        <v>1086</v>
      </c>
      <c r="M310" s="73">
        <v>7</v>
      </c>
      <c r="N310" s="71" t="s">
        <v>633</v>
      </c>
      <c r="O310" s="71" t="s">
        <v>1088</v>
      </c>
      <c r="P310" s="73" t="s">
        <v>37</v>
      </c>
      <c r="Q310" s="71" t="s">
        <v>911</v>
      </c>
      <c r="R310" s="71" t="s">
        <v>646</v>
      </c>
      <c r="S310" s="71" t="s">
        <v>647</v>
      </c>
      <c r="T310" s="71" t="s">
        <v>655</v>
      </c>
      <c r="AP310" s="1"/>
      <c r="AQ310" s="1"/>
      <c r="AR310" s="1"/>
      <c r="AS310" s="1"/>
      <c r="AT310" s="1"/>
      <c r="AU310" s="1"/>
      <c r="AV310" s="1"/>
      <c r="AW310" s="1"/>
      <c r="AX310" s="1"/>
      <c r="AY310" s="1"/>
      <c r="AZ310" s="1"/>
      <c r="BA310" s="1"/>
      <c r="BB310" s="1"/>
      <c r="BC310" s="1"/>
    </row>
    <row r="311" spans="1:55" ht="57.95">
      <c r="A311" s="60"/>
      <c r="B311" s="107">
        <v>306</v>
      </c>
      <c r="C311" s="71" t="s">
        <v>904</v>
      </c>
      <c r="D311" s="71" t="s">
        <v>28</v>
      </c>
      <c r="E311" s="71" t="s">
        <v>830</v>
      </c>
      <c r="F311" s="71"/>
      <c r="G311" s="76" t="s">
        <v>68</v>
      </c>
      <c r="H311" s="73">
        <v>415</v>
      </c>
      <c r="I311" s="73">
        <v>2010</v>
      </c>
      <c r="J311" s="71" t="str">
        <f t="shared" si="4"/>
        <v>Resolución 415 de 2010</v>
      </c>
      <c r="K311" s="71" t="s">
        <v>213</v>
      </c>
      <c r="L311" s="71" t="s">
        <v>1086</v>
      </c>
      <c r="M311" s="73">
        <v>9</v>
      </c>
      <c r="N311" s="71" t="s">
        <v>633</v>
      </c>
      <c r="O311" s="71" t="s">
        <v>1088</v>
      </c>
      <c r="P311" s="73" t="s">
        <v>37</v>
      </c>
      <c r="Q311" s="71" t="s">
        <v>911</v>
      </c>
      <c r="R311" s="71" t="s">
        <v>646</v>
      </c>
      <c r="S311" s="71" t="s">
        <v>647</v>
      </c>
      <c r="T311" s="71" t="s">
        <v>655</v>
      </c>
      <c r="AP311" s="1"/>
      <c r="AQ311" s="1"/>
      <c r="AR311" s="1"/>
      <c r="AS311" s="1"/>
      <c r="AT311" s="1"/>
      <c r="AU311" s="1"/>
      <c r="AV311" s="1"/>
      <c r="AW311" s="1"/>
      <c r="AX311" s="1"/>
      <c r="AY311" s="1"/>
      <c r="AZ311" s="1"/>
      <c r="BA311" s="1"/>
      <c r="BB311" s="1"/>
      <c r="BC311" s="1"/>
    </row>
    <row r="312" spans="1:55" ht="57.95">
      <c r="A312" s="60"/>
      <c r="B312" s="107">
        <v>307</v>
      </c>
      <c r="C312" s="71" t="s">
        <v>823</v>
      </c>
      <c r="D312" s="71" t="s">
        <v>28</v>
      </c>
      <c r="E312" s="71" t="s">
        <v>649</v>
      </c>
      <c r="F312" s="71"/>
      <c r="G312" s="76" t="s">
        <v>68</v>
      </c>
      <c r="H312" s="73">
        <v>2154</v>
      </c>
      <c r="I312" s="73">
        <v>2010</v>
      </c>
      <c r="J312" s="71" t="str">
        <f t="shared" si="4"/>
        <v>Resolución 2154 de 2010</v>
      </c>
      <c r="K312" s="71" t="s">
        <v>745</v>
      </c>
      <c r="L312" s="71" t="s">
        <v>1089</v>
      </c>
      <c r="M312" s="73">
        <v>1</v>
      </c>
      <c r="N312" s="71" t="s">
        <v>633</v>
      </c>
      <c r="O312" s="71" t="s">
        <v>826</v>
      </c>
      <c r="P312" s="73" t="s">
        <v>37</v>
      </c>
      <c r="Q312" s="71" t="s">
        <v>800</v>
      </c>
      <c r="R312" s="71" t="s">
        <v>646</v>
      </c>
      <c r="S312" s="71" t="s">
        <v>647</v>
      </c>
      <c r="T312" s="71" t="s">
        <v>655</v>
      </c>
      <c r="AP312" s="1"/>
      <c r="AQ312" s="1"/>
      <c r="AR312" s="1"/>
      <c r="AS312" s="1"/>
      <c r="AT312" s="1"/>
      <c r="AU312" s="1"/>
      <c r="AV312" s="1"/>
      <c r="AW312" s="1"/>
      <c r="AX312" s="1"/>
      <c r="AY312" s="1"/>
      <c r="AZ312" s="1"/>
      <c r="BA312" s="1"/>
      <c r="BB312" s="1"/>
      <c r="BC312" s="1"/>
    </row>
    <row r="313" spans="1:55" ht="43.5">
      <c r="A313" s="60"/>
      <c r="B313" s="107">
        <v>308</v>
      </c>
      <c r="C313" s="71" t="s">
        <v>679</v>
      </c>
      <c r="D313" s="71" t="s">
        <v>28</v>
      </c>
      <c r="E313" s="4" t="s">
        <v>667</v>
      </c>
      <c r="F313" s="71"/>
      <c r="G313" s="76" t="s">
        <v>68</v>
      </c>
      <c r="H313" s="73">
        <v>2448</v>
      </c>
      <c r="I313" s="73">
        <v>2010</v>
      </c>
      <c r="J313" s="71" t="str">
        <f t="shared" si="4"/>
        <v>Resolución 2448 de 2010</v>
      </c>
      <c r="K313" s="71" t="s">
        <v>1090</v>
      </c>
      <c r="L313" s="71" t="s">
        <v>1091</v>
      </c>
      <c r="M313" s="73">
        <v>2</v>
      </c>
      <c r="N313" s="71" t="s">
        <v>633</v>
      </c>
      <c r="O313" s="71" t="s">
        <v>826</v>
      </c>
      <c r="P313" s="73" t="s">
        <v>37</v>
      </c>
      <c r="Q313" s="71" t="s">
        <v>800</v>
      </c>
      <c r="R313" s="71" t="s">
        <v>646</v>
      </c>
      <c r="S313" s="71" t="s">
        <v>647</v>
      </c>
      <c r="T313" s="71" t="s">
        <v>655</v>
      </c>
      <c r="AP313" s="1"/>
      <c r="AQ313" s="1"/>
      <c r="AR313" s="1"/>
      <c r="AS313" s="1"/>
      <c r="AT313" s="1"/>
      <c r="AU313" s="1"/>
      <c r="AV313" s="1"/>
      <c r="AW313" s="1"/>
      <c r="AX313" s="1"/>
      <c r="AY313" s="1"/>
      <c r="AZ313" s="1"/>
      <c r="BA313" s="1"/>
      <c r="BB313" s="1"/>
      <c r="BC313" s="1"/>
    </row>
    <row r="314" spans="1:55" ht="159.6">
      <c r="A314" s="60"/>
      <c r="B314" s="107">
        <v>309</v>
      </c>
      <c r="C314" s="71" t="s">
        <v>997</v>
      </c>
      <c r="D314" s="71" t="s">
        <v>913</v>
      </c>
      <c r="E314" s="71" t="s">
        <v>649</v>
      </c>
      <c r="F314" s="71"/>
      <c r="G314" s="76" t="s">
        <v>917</v>
      </c>
      <c r="H314" s="73">
        <v>2137</v>
      </c>
      <c r="I314" s="73">
        <v>2010</v>
      </c>
      <c r="J314" s="71" t="str">
        <f t="shared" si="4"/>
        <v>Auto 2137 de 2010</v>
      </c>
      <c r="K314" s="71" t="s">
        <v>745</v>
      </c>
      <c r="L314" s="71" t="s">
        <v>1092</v>
      </c>
      <c r="M314" s="73">
        <v>1</v>
      </c>
      <c r="N314" s="71" t="s">
        <v>633</v>
      </c>
      <c r="O314" s="71" t="s">
        <v>1093</v>
      </c>
      <c r="P314" s="73" t="s">
        <v>916</v>
      </c>
      <c r="Q314" s="71" t="s">
        <v>993</v>
      </c>
      <c r="R314" s="71" t="s">
        <v>636</v>
      </c>
      <c r="S314" s="71" t="s">
        <v>647</v>
      </c>
      <c r="T314" s="71" t="s">
        <v>655</v>
      </c>
      <c r="AP314" s="1"/>
      <c r="AQ314" s="1"/>
      <c r="AR314" s="1"/>
      <c r="AS314" s="1"/>
      <c r="AT314" s="1"/>
      <c r="AU314" s="1"/>
      <c r="AV314" s="1"/>
      <c r="AW314" s="1"/>
      <c r="AX314" s="1"/>
      <c r="AY314" s="1"/>
      <c r="AZ314" s="1"/>
      <c r="BA314" s="1"/>
      <c r="BB314" s="1"/>
      <c r="BC314" s="1"/>
    </row>
    <row r="315" spans="1:55" ht="159.6">
      <c r="A315" s="60"/>
      <c r="B315" s="107">
        <v>310</v>
      </c>
      <c r="C315" s="71" t="s">
        <v>997</v>
      </c>
      <c r="D315" s="71" t="s">
        <v>913</v>
      </c>
      <c r="E315" s="71" t="s">
        <v>649</v>
      </c>
      <c r="F315" s="71"/>
      <c r="G315" s="76" t="s">
        <v>917</v>
      </c>
      <c r="H315" s="73">
        <v>2137</v>
      </c>
      <c r="I315" s="73">
        <v>2010</v>
      </c>
      <c r="J315" s="71" t="str">
        <f t="shared" si="4"/>
        <v>Auto 2137 de 2010</v>
      </c>
      <c r="K315" s="71" t="s">
        <v>745</v>
      </c>
      <c r="L315" s="71" t="s">
        <v>1094</v>
      </c>
      <c r="M315" s="73">
        <v>2</v>
      </c>
      <c r="N315" s="71" t="s">
        <v>633</v>
      </c>
      <c r="O315" s="71" t="s">
        <v>1093</v>
      </c>
      <c r="P315" s="73" t="s">
        <v>916</v>
      </c>
      <c r="Q315" s="71" t="s">
        <v>993</v>
      </c>
      <c r="R315" s="71" t="s">
        <v>636</v>
      </c>
      <c r="S315" s="71" t="s">
        <v>647</v>
      </c>
      <c r="T315" s="71" t="s">
        <v>655</v>
      </c>
      <c r="AP315" s="1"/>
      <c r="AQ315" s="1"/>
      <c r="AR315" s="1"/>
      <c r="AS315" s="1"/>
      <c r="AT315" s="1"/>
      <c r="AU315" s="1"/>
      <c r="AV315" s="1"/>
      <c r="AW315" s="1"/>
      <c r="AX315" s="1"/>
      <c r="AY315" s="1"/>
      <c r="AZ315" s="1"/>
      <c r="BA315" s="1"/>
      <c r="BB315" s="1"/>
      <c r="BC315" s="1"/>
    </row>
    <row r="316" spans="1:55" ht="203.1">
      <c r="A316" s="60"/>
      <c r="B316" s="107">
        <v>311</v>
      </c>
      <c r="C316" s="71" t="s">
        <v>997</v>
      </c>
      <c r="D316" s="71" t="s">
        <v>913</v>
      </c>
      <c r="E316" s="71" t="s">
        <v>649</v>
      </c>
      <c r="F316" s="71"/>
      <c r="G316" s="76" t="s">
        <v>917</v>
      </c>
      <c r="H316" s="73">
        <v>4132</v>
      </c>
      <c r="I316" s="73">
        <v>2010</v>
      </c>
      <c r="J316" s="71" t="str">
        <f t="shared" si="4"/>
        <v>Auto 4132 de 2010</v>
      </c>
      <c r="K316" s="71" t="s">
        <v>745</v>
      </c>
      <c r="L316" s="71" t="s">
        <v>1095</v>
      </c>
      <c r="M316" s="73">
        <v>1</v>
      </c>
      <c r="N316" s="71" t="s">
        <v>633</v>
      </c>
      <c r="O316" s="71" t="s">
        <v>1096</v>
      </c>
      <c r="P316" s="73" t="s">
        <v>916</v>
      </c>
      <c r="Q316" s="71" t="s">
        <v>993</v>
      </c>
      <c r="R316" s="71" t="s">
        <v>636</v>
      </c>
      <c r="S316" s="71" t="s">
        <v>647</v>
      </c>
      <c r="T316" s="71" t="s">
        <v>655</v>
      </c>
      <c r="AP316" s="1"/>
      <c r="AQ316" s="1"/>
      <c r="AR316" s="1"/>
      <c r="AS316" s="1"/>
      <c r="AT316" s="1"/>
      <c r="AU316" s="1"/>
      <c r="AV316" s="1"/>
      <c r="AW316" s="1"/>
      <c r="AX316" s="1"/>
      <c r="AY316" s="1"/>
      <c r="AZ316" s="1"/>
      <c r="BA316" s="1"/>
      <c r="BB316" s="1"/>
      <c r="BC316" s="1"/>
    </row>
    <row r="317" spans="1:55" ht="72.599999999999994">
      <c r="A317" s="60"/>
      <c r="B317" s="107">
        <v>312</v>
      </c>
      <c r="C317" s="71" t="s">
        <v>997</v>
      </c>
      <c r="D317" s="71" t="s">
        <v>913</v>
      </c>
      <c r="E317" s="71" t="s">
        <v>649</v>
      </c>
      <c r="F317" s="71"/>
      <c r="G317" s="76" t="s">
        <v>917</v>
      </c>
      <c r="H317" s="73">
        <v>34</v>
      </c>
      <c r="I317" s="73">
        <v>2010</v>
      </c>
      <c r="J317" s="71" t="str">
        <f t="shared" si="4"/>
        <v>Auto 34 de 2010</v>
      </c>
      <c r="K317" s="71" t="s">
        <v>745</v>
      </c>
      <c r="L317" s="71" t="s">
        <v>1097</v>
      </c>
      <c r="M317" s="73">
        <v>1</v>
      </c>
      <c r="N317" s="71" t="s">
        <v>633</v>
      </c>
      <c r="O317" s="71" t="s">
        <v>1098</v>
      </c>
      <c r="P317" s="73" t="s">
        <v>916</v>
      </c>
      <c r="Q317" s="71" t="s">
        <v>993</v>
      </c>
      <c r="R317" s="71" t="s">
        <v>636</v>
      </c>
      <c r="S317" s="71" t="s">
        <v>647</v>
      </c>
      <c r="T317" s="71" t="s">
        <v>655</v>
      </c>
      <c r="AP317" s="1"/>
      <c r="AQ317" s="1"/>
      <c r="AR317" s="1"/>
      <c r="AS317" s="1"/>
      <c r="AT317" s="1"/>
      <c r="AU317" s="1"/>
      <c r="AV317" s="1"/>
      <c r="AW317" s="1"/>
      <c r="AX317" s="1"/>
      <c r="AY317" s="1"/>
      <c r="AZ317" s="1"/>
      <c r="BA317" s="1"/>
      <c r="BB317" s="1"/>
      <c r="BC317" s="1"/>
    </row>
    <row r="318" spans="1:55" ht="72.599999999999994">
      <c r="A318" s="60"/>
      <c r="B318" s="107">
        <v>313</v>
      </c>
      <c r="C318" s="71" t="s">
        <v>997</v>
      </c>
      <c r="D318" s="71" t="s">
        <v>913</v>
      </c>
      <c r="E318" s="71" t="s">
        <v>649</v>
      </c>
      <c r="F318" s="71"/>
      <c r="G318" s="76" t="s">
        <v>917</v>
      </c>
      <c r="H318" s="73">
        <v>34</v>
      </c>
      <c r="I318" s="73">
        <v>2010</v>
      </c>
      <c r="J318" s="71" t="str">
        <f t="shared" si="4"/>
        <v>Auto 34 de 2010</v>
      </c>
      <c r="K318" s="71" t="s">
        <v>745</v>
      </c>
      <c r="L318" s="71" t="s">
        <v>1097</v>
      </c>
      <c r="M318" s="73">
        <v>3</v>
      </c>
      <c r="N318" s="71" t="s">
        <v>633</v>
      </c>
      <c r="O318" s="71" t="s">
        <v>1098</v>
      </c>
      <c r="P318" s="73" t="s">
        <v>916</v>
      </c>
      <c r="Q318" s="71" t="s">
        <v>993</v>
      </c>
      <c r="R318" s="71" t="s">
        <v>636</v>
      </c>
      <c r="S318" s="71" t="s">
        <v>647</v>
      </c>
      <c r="T318" s="71" t="s">
        <v>655</v>
      </c>
      <c r="AP318" s="1"/>
      <c r="AQ318" s="1"/>
      <c r="AR318" s="1"/>
      <c r="AS318" s="1"/>
      <c r="AT318" s="1"/>
      <c r="AU318" s="1"/>
      <c r="AV318" s="1"/>
      <c r="AW318" s="1"/>
      <c r="AX318" s="1"/>
      <c r="AY318" s="1"/>
      <c r="AZ318" s="1"/>
      <c r="BA318" s="1"/>
      <c r="BB318" s="1"/>
      <c r="BC318" s="1"/>
    </row>
    <row r="319" spans="1:55" ht="130.5">
      <c r="A319" s="60"/>
      <c r="B319" s="107">
        <v>314</v>
      </c>
      <c r="C319" s="71" t="s">
        <v>997</v>
      </c>
      <c r="D319" s="71" t="s">
        <v>913</v>
      </c>
      <c r="E319" s="71" t="s">
        <v>649</v>
      </c>
      <c r="F319" s="71"/>
      <c r="G319" s="76" t="s">
        <v>68</v>
      </c>
      <c r="H319" s="73">
        <v>1804</v>
      </c>
      <c r="I319" s="73">
        <v>2010</v>
      </c>
      <c r="J319" s="71" t="str">
        <f t="shared" si="4"/>
        <v>Resolución 1804 de 2010</v>
      </c>
      <c r="K319" s="71" t="s">
        <v>745</v>
      </c>
      <c r="L319" s="71" t="s">
        <v>1099</v>
      </c>
      <c r="M319" s="73">
        <v>1</v>
      </c>
      <c r="N319" s="71" t="s">
        <v>633</v>
      </c>
      <c r="O319" s="71" t="s">
        <v>1100</v>
      </c>
      <c r="P319" s="73" t="s">
        <v>916</v>
      </c>
      <c r="Q319" s="71" t="s">
        <v>993</v>
      </c>
      <c r="R319" s="71" t="s">
        <v>646</v>
      </c>
      <c r="S319" s="71" t="s">
        <v>647</v>
      </c>
      <c r="T319" s="71" t="s">
        <v>655</v>
      </c>
      <c r="AP319" s="1"/>
      <c r="AQ319" s="1"/>
      <c r="AR319" s="1"/>
      <c r="AS319" s="1"/>
      <c r="AT319" s="1"/>
      <c r="AU319" s="1"/>
      <c r="AV319" s="1"/>
      <c r="AW319" s="1"/>
      <c r="AX319" s="1"/>
      <c r="AY319" s="1"/>
      <c r="AZ319" s="1"/>
      <c r="BA319" s="1"/>
      <c r="BB319" s="1"/>
      <c r="BC319" s="1"/>
    </row>
    <row r="320" spans="1:55" ht="144.94999999999999">
      <c r="A320" s="60"/>
      <c r="B320" s="107">
        <v>315</v>
      </c>
      <c r="C320" s="71" t="s">
        <v>997</v>
      </c>
      <c r="D320" s="71" t="s">
        <v>913</v>
      </c>
      <c r="E320" s="71" t="s">
        <v>649</v>
      </c>
      <c r="F320" s="71"/>
      <c r="G320" s="76" t="s">
        <v>68</v>
      </c>
      <c r="H320" s="73">
        <v>1804</v>
      </c>
      <c r="I320" s="73">
        <v>2010</v>
      </c>
      <c r="J320" s="71" t="str">
        <f t="shared" si="4"/>
        <v>Resolución 1804 de 2010</v>
      </c>
      <c r="K320" s="71" t="s">
        <v>745</v>
      </c>
      <c r="L320" s="71" t="s">
        <v>1101</v>
      </c>
      <c r="M320" s="73">
        <v>2</v>
      </c>
      <c r="N320" s="71" t="s">
        <v>633</v>
      </c>
      <c r="O320" s="71" t="s">
        <v>1102</v>
      </c>
      <c r="P320" s="73" t="s">
        <v>916</v>
      </c>
      <c r="Q320" s="71" t="s">
        <v>993</v>
      </c>
      <c r="R320" s="71" t="s">
        <v>646</v>
      </c>
      <c r="S320" s="71" t="s">
        <v>647</v>
      </c>
      <c r="T320" s="71" t="s">
        <v>655</v>
      </c>
      <c r="AP320" s="1"/>
      <c r="AQ320" s="1"/>
      <c r="AR320" s="1"/>
      <c r="AS320" s="1"/>
      <c r="AT320" s="1"/>
      <c r="AU320" s="1"/>
      <c r="AV320" s="1"/>
      <c r="AW320" s="1"/>
      <c r="AX320" s="1"/>
      <c r="AY320" s="1"/>
      <c r="AZ320" s="1"/>
      <c r="BA320" s="1"/>
      <c r="BB320" s="1"/>
      <c r="BC320" s="1"/>
    </row>
    <row r="321" spans="1:55" ht="72.599999999999994">
      <c r="A321" s="60"/>
      <c r="B321" s="107">
        <v>316</v>
      </c>
      <c r="C321" s="71" t="s">
        <v>997</v>
      </c>
      <c r="D321" s="71" t="s">
        <v>913</v>
      </c>
      <c r="E321" s="71" t="s">
        <v>649</v>
      </c>
      <c r="F321" s="71"/>
      <c r="G321" s="76" t="s">
        <v>917</v>
      </c>
      <c r="H321" s="73">
        <v>34</v>
      </c>
      <c r="I321" s="73">
        <v>2010</v>
      </c>
      <c r="J321" s="71" t="str">
        <f t="shared" si="4"/>
        <v>Auto 34 de 2010</v>
      </c>
      <c r="K321" s="71" t="s">
        <v>745</v>
      </c>
      <c r="L321" s="71" t="s">
        <v>1097</v>
      </c>
      <c r="M321" s="73">
        <v>2</v>
      </c>
      <c r="N321" s="71" t="s">
        <v>633</v>
      </c>
      <c r="O321" s="71" t="s">
        <v>1098</v>
      </c>
      <c r="P321" s="73" t="s">
        <v>916</v>
      </c>
      <c r="Q321" s="71" t="s">
        <v>993</v>
      </c>
      <c r="R321" s="71" t="s">
        <v>636</v>
      </c>
      <c r="S321" s="71" t="s">
        <v>647</v>
      </c>
      <c r="T321" s="71" t="s">
        <v>655</v>
      </c>
      <c r="AP321" s="1"/>
      <c r="AQ321" s="1"/>
      <c r="AR321" s="1"/>
      <c r="AS321" s="1"/>
      <c r="AT321" s="1"/>
      <c r="AU321" s="1"/>
      <c r="AV321" s="1"/>
      <c r="AW321" s="1"/>
      <c r="AX321" s="1"/>
      <c r="AY321" s="1"/>
      <c r="AZ321" s="1"/>
      <c r="BA321" s="1"/>
      <c r="BB321" s="1"/>
      <c r="BC321" s="1"/>
    </row>
    <row r="322" spans="1:55" ht="57.95">
      <c r="A322" s="60"/>
      <c r="B322" s="107">
        <v>317</v>
      </c>
      <c r="C322" s="71" t="s">
        <v>997</v>
      </c>
      <c r="D322" s="71" t="s">
        <v>913</v>
      </c>
      <c r="E322" s="71" t="s">
        <v>649</v>
      </c>
      <c r="F322" s="71"/>
      <c r="G322" s="76" t="s">
        <v>917</v>
      </c>
      <c r="H322" s="73">
        <v>2138</v>
      </c>
      <c r="I322" s="73">
        <v>2010</v>
      </c>
      <c r="J322" s="71" t="str">
        <f t="shared" si="4"/>
        <v>Auto 2138 de 2010</v>
      </c>
      <c r="K322" s="71" t="s">
        <v>745</v>
      </c>
      <c r="L322" s="71" t="s">
        <v>1103</v>
      </c>
      <c r="M322" s="73">
        <v>1</v>
      </c>
      <c r="N322" s="71" t="s">
        <v>633</v>
      </c>
      <c r="O322" s="71" t="s">
        <v>1104</v>
      </c>
      <c r="P322" s="73" t="s">
        <v>916</v>
      </c>
      <c r="Q322" s="71" t="s">
        <v>993</v>
      </c>
      <c r="R322" s="71" t="s">
        <v>636</v>
      </c>
      <c r="S322" s="71" t="s">
        <v>647</v>
      </c>
      <c r="T322" s="71" t="s">
        <v>655</v>
      </c>
      <c r="AP322" s="1"/>
      <c r="AQ322" s="1"/>
      <c r="AR322" s="1"/>
      <c r="AS322" s="1"/>
      <c r="AT322" s="1"/>
      <c r="AU322" s="1"/>
      <c r="AV322" s="1"/>
      <c r="AW322" s="1"/>
      <c r="AX322" s="1"/>
      <c r="AY322" s="1"/>
      <c r="AZ322" s="1"/>
      <c r="BA322" s="1"/>
      <c r="BB322" s="1"/>
      <c r="BC322" s="1"/>
    </row>
    <row r="323" spans="1:55" ht="57.95">
      <c r="A323" s="60"/>
      <c r="B323" s="107">
        <v>318</v>
      </c>
      <c r="C323" s="71" t="s">
        <v>811</v>
      </c>
      <c r="D323" s="71" t="s">
        <v>913</v>
      </c>
      <c r="E323" s="71" t="s">
        <v>830</v>
      </c>
      <c r="F323" s="71"/>
      <c r="G323" s="76" t="s">
        <v>917</v>
      </c>
      <c r="H323" s="73">
        <v>1142</v>
      </c>
      <c r="I323" s="73">
        <v>2010</v>
      </c>
      <c r="J323" s="71" t="str">
        <f t="shared" si="4"/>
        <v>Auto 1142 de 2010</v>
      </c>
      <c r="K323" s="71" t="s">
        <v>745</v>
      </c>
      <c r="L323" s="71" t="s">
        <v>1105</v>
      </c>
      <c r="M323" s="73" t="s">
        <v>112</v>
      </c>
      <c r="N323" s="71" t="s">
        <v>633</v>
      </c>
      <c r="O323" s="71" t="s">
        <v>837</v>
      </c>
      <c r="P323" s="73" t="s">
        <v>37</v>
      </c>
      <c r="Q323" s="71" t="s">
        <v>834</v>
      </c>
      <c r="R323" s="71" t="s">
        <v>636</v>
      </c>
      <c r="S323" s="71" t="s">
        <v>647</v>
      </c>
      <c r="T323" s="71" t="s">
        <v>655</v>
      </c>
      <c r="AP323" s="1"/>
      <c r="AQ323" s="1"/>
      <c r="AR323" s="1"/>
      <c r="AS323" s="1"/>
      <c r="AT323" s="1"/>
      <c r="AU323" s="1"/>
      <c r="AV323" s="1"/>
      <c r="AW323" s="1"/>
      <c r="AX323" s="1"/>
      <c r="AY323" s="1"/>
      <c r="AZ323" s="1"/>
      <c r="BA323" s="1"/>
      <c r="BB323" s="1"/>
      <c r="BC323" s="1"/>
    </row>
    <row r="324" spans="1:55" ht="72.599999999999994">
      <c r="A324" s="60"/>
      <c r="B324" s="107">
        <v>319</v>
      </c>
      <c r="C324" s="71" t="s">
        <v>811</v>
      </c>
      <c r="D324" s="71" t="s">
        <v>913</v>
      </c>
      <c r="E324" s="71" t="s">
        <v>830</v>
      </c>
      <c r="F324" s="71"/>
      <c r="G324" s="76" t="s">
        <v>917</v>
      </c>
      <c r="H324" s="73">
        <v>34</v>
      </c>
      <c r="I324" s="73">
        <v>2010</v>
      </c>
      <c r="J324" s="71" t="str">
        <f t="shared" si="4"/>
        <v>Auto 34 de 2010</v>
      </c>
      <c r="K324" s="71" t="s">
        <v>745</v>
      </c>
      <c r="L324" s="71" t="s">
        <v>1106</v>
      </c>
      <c r="M324" s="73" t="s">
        <v>112</v>
      </c>
      <c r="N324" s="71" t="s">
        <v>633</v>
      </c>
      <c r="O324" s="71" t="s">
        <v>837</v>
      </c>
      <c r="P324" s="73" t="s">
        <v>37</v>
      </c>
      <c r="Q324" s="71" t="s">
        <v>834</v>
      </c>
      <c r="R324" s="71" t="s">
        <v>636</v>
      </c>
      <c r="S324" s="71" t="s">
        <v>647</v>
      </c>
      <c r="T324" s="71" t="s">
        <v>655</v>
      </c>
      <c r="AP324" s="1"/>
      <c r="AQ324" s="1"/>
      <c r="AR324" s="1"/>
      <c r="AS324" s="1"/>
      <c r="AT324" s="1"/>
      <c r="AU324" s="1"/>
      <c r="AV324" s="1"/>
      <c r="AW324" s="1"/>
      <c r="AX324" s="1"/>
      <c r="AY324" s="1"/>
      <c r="AZ324" s="1"/>
      <c r="BA324" s="1"/>
      <c r="BB324" s="1"/>
      <c r="BC324" s="1"/>
    </row>
    <row r="325" spans="1:55" ht="43.5">
      <c r="A325" s="60"/>
      <c r="B325" s="107">
        <v>320</v>
      </c>
      <c r="C325" s="71" t="s">
        <v>679</v>
      </c>
      <c r="D325" s="71" t="s">
        <v>28</v>
      </c>
      <c r="E325" s="4" t="s">
        <v>667</v>
      </c>
      <c r="F325" s="71"/>
      <c r="G325" s="76" t="s">
        <v>60</v>
      </c>
      <c r="H325" s="73">
        <v>1383</v>
      </c>
      <c r="I325" s="73">
        <v>2010</v>
      </c>
      <c r="J325" s="71" t="str">
        <f t="shared" si="4"/>
        <v>Ley 1383 de 2010</v>
      </c>
      <c r="K325" s="71" t="s">
        <v>260</v>
      </c>
      <c r="L325" s="71" t="s">
        <v>386</v>
      </c>
      <c r="M325" s="73">
        <v>50</v>
      </c>
      <c r="N325" s="71" t="s">
        <v>1107</v>
      </c>
      <c r="O325" s="71" t="s">
        <v>1108</v>
      </c>
      <c r="P325" s="73" t="s">
        <v>37</v>
      </c>
      <c r="Q325" s="71" t="s">
        <v>1109</v>
      </c>
      <c r="R325" s="71" t="s">
        <v>1110</v>
      </c>
      <c r="S325" s="71" t="s">
        <v>647</v>
      </c>
      <c r="T325" s="71" t="s">
        <v>638</v>
      </c>
      <c r="AP325" s="1"/>
      <c r="AQ325" s="1"/>
      <c r="AR325" s="1"/>
      <c r="AS325" s="1"/>
      <c r="AT325" s="1"/>
      <c r="AU325" s="1"/>
      <c r="AV325" s="1"/>
      <c r="AW325" s="1"/>
      <c r="AX325" s="1"/>
      <c r="AY325" s="1"/>
      <c r="AZ325" s="1"/>
      <c r="BA325" s="1"/>
      <c r="BB325" s="1"/>
      <c r="BC325" s="1"/>
    </row>
    <row r="326" spans="1:55" ht="57.95">
      <c r="A326" s="60"/>
      <c r="B326" s="107">
        <v>321</v>
      </c>
      <c r="C326" s="71" t="s">
        <v>679</v>
      </c>
      <c r="D326" s="71" t="s">
        <v>28</v>
      </c>
      <c r="E326" s="4" t="s">
        <v>667</v>
      </c>
      <c r="F326" s="71"/>
      <c r="G326" s="76" t="s">
        <v>68</v>
      </c>
      <c r="H326" s="73">
        <v>610</v>
      </c>
      <c r="I326" s="73">
        <v>2010</v>
      </c>
      <c r="J326" s="71" t="str">
        <f t="shared" ref="J326:J389" si="5">CONCATENATE(G326," ",H326," de ",I326)</f>
        <v>Resolución 610 de 2010</v>
      </c>
      <c r="K326" s="71" t="s">
        <v>745</v>
      </c>
      <c r="L326" s="71" t="s">
        <v>1111</v>
      </c>
      <c r="M326" s="73">
        <v>2</v>
      </c>
      <c r="N326" s="71" t="s">
        <v>633</v>
      </c>
      <c r="O326" s="71" t="s">
        <v>899</v>
      </c>
      <c r="P326" s="73" t="s">
        <v>37</v>
      </c>
      <c r="Q326" s="71" t="s">
        <v>900</v>
      </c>
      <c r="R326" s="71" t="s">
        <v>646</v>
      </c>
      <c r="S326" s="71" t="s">
        <v>647</v>
      </c>
      <c r="T326" s="71" t="s">
        <v>638</v>
      </c>
      <c r="AP326" s="1"/>
      <c r="AQ326" s="1"/>
      <c r="AR326" s="1"/>
      <c r="AS326" s="1"/>
      <c r="AT326" s="1"/>
      <c r="AU326" s="1"/>
      <c r="AV326" s="1"/>
      <c r="AW326" s="1"/>
      <c r="AX326" s="1"/>
      <c r="AY326" s="1"/>
      <c r="AZ326" s="1"/>
      <c r="BA326" s="1"/>
      <c r="BB326" s="1"/>
      <c r="BC326" s="1"/>
    </row>
    <row r="327" spans="1:55" ht="57.95">
      <c r="A327" s="60"/>
      <c r="B327" s="107">
        <v>322</v>
      </c>
      <c r="C327" s="71" t="s">
        <v>679</v>
      </c>
      <c r="D327" s="71" t="s">
        <v>28</v>
      </c>
      <c r="E327" s="4" t="s">
        <v>667</v>
      </c>
      <c r="F327" s="71"/>
      <c r="G327" s="76" t="s">
        <v>68</v>
      </c>
      <c r="H327" s="73">
        <v>610</v>
      </c>
      <c r="I327" s="73">
        <v>2010</v>
      </c>
      <c r="J327" s="71" t="str">
        <f t="shared" si="5"/>
        <v>Resolución 610 de 2010</v>
      </c>
      <c r="K327" s="71" t="s">
        <v>745</v>
      </c>
      <c r="L327" s="71" t="s">
        <v>1111</v>
      </c>
      <c r="M327" s="73">
        <v>6</v>
      </c>
      <c r="N327" s="71" t="s">
        <v>633</v>
      </c>
      <c r="O327" s="71" t="s">
        <v>899</v>
      </c>
      <c r="P327" s="73" t="s">
        <v>37</v>
      </c>
      <c r="Q327" s="71" t="s">
        <v>900</v>
      </c>
      <c r="R327" s="71" t="s">
        <v>646</v>
      </c>
      <c r="S327" s="71" t="s">
        <v>647</v>
      </c>
      <c r="T327" s="71" t="s">
        <v>638</v>
      </c>
      <c r="AP327" s="1"/>
      <c r="AQ327" s="1"/>
      <c r="AR327" s="1"/>
      <c r="AS327" s="1"/>
      <c r="AT327" s="1"/>
      <c r="AU327" s="1"/>
      <c r="AV327" s="1"/>
      <c r="AW327" s="1"/>
      <c r="AX327" s="1"/>
      <c r="AY327" s="1"/>
      <c r="AZ327" s="1"/>
      <c r="BA327" s="1"/>
      <c r="BB327" s="1"/>
      <c r="BC327" s="1"/>
    </row>
    <row r="328" spans="1:55" ht="43.5">
      <c r="A328" s="60"/>
      <c r="B328" s="107">
        <v>323</v>
      </c>
      <c r="C328" s="4" t="s">
        <v>1112</v>
      </c>
      <c r="D328" s="4" t="s">
        <v>28</v>
      </c>
      <c r="E328" s="4" t="s">
        <v>649</v>
      </c>
      <c r="F328" s="4"/>
      <c r="G328" s="76" t="s">
        <v>68</v>
      </c>
      <c r="H328" s="6">
        <v>2086</v>
      </c>
      <c r="I328" s="6">
        <v>2010</v>
      </c>
      <c r="J328" s="4" t="str">
        <f t="shared" si="5"/>
        <v>Resolución 2086 de 2010</v>
      </c>
      <c r="K328" s="4" t="s">
        <v>1113</v>
      </c>
      <c r="L328" s="4" t="s">
        <v>1114</v>
      </c>
      <c r="M328" s="6">
        <v>13</v>
      </c>
      <c r="N328" s="64" t="s">
        <v>64</v>
      </c>
      <c r="O328" s="4"/>
      <c r="P328" s="6"/>
      <c r="Q328" s="4"/>
      <c r="R328" s="64" t="s">
        <v>646</v>
      </c>
      <c r="S328" s="4" t="s">
        <v>647</v>
      </c>
      <c r="T328" s="64" t="s">
        <v>638</v>
      </c>
      <c r="AP328" s="1"/>
      <c r="AQ328" s="1"/>
      <c r="AR328" s="1"/>
      <c r="AS328" s="1"/>
      <c r="AT328" s="1"/>
      <c r="AU328" s="1"/>
      <c r="AV328" s="1"/>
      <c r="AW328" s="1"/>
      <c r="AX328" s="1"/>
      <c r="AY328" s="1"/>
      <c r="AZ328" s="1"/>
      <c r="BA328" s="1"/>
      <c r="BB328" s="1"/>
      <c r="BC328" s="1"/>
    </row>
    <row r="329" spans="1:55" ht="29.1">
      <c r="A329" s="60"/>
      <c r="B329" s="107">
        <v>324</v>
      </c>
      <c r="C329" s="4" t="s">
        <v>954</v>
      </c>
      <c r="D329" s="4" t="s">
        <v>28</v>
      </c>
      <c r="E329" s="4" t="s">
        <v>649</v>
      </c>
      <c r="F329" s="71"/>
      <c r="G329" s="67" t="s">
        <v>237</v>
      </c>
      <c r="H329" s="6">
        <v>3573</v>
      </c>
      <c r="I329" s="6">
        <v>2011</v>
      </c>
      <c r="J329" s="4" t="str">
        <f t="shared" si="5"/>
        <v>Decreto 3573 de 2011</v>
      </c>
      <c r="K329" s="4" t="s">
        <v>159</v>
      </c>
      <c r="L329" s="4" t="s">
        <v>1115</v>
      </c>
      <c r="M329" s="6">
        <v>14</v>
      </c>
      <c r="N329" s="4" t="s">
        <v>633</v>
      </c>
      <c r="O329" s="4" t="s">
        <v>1116</v>
      </c>
      <c r="P329" s="6" t="s">
        <v>37</v>
      </c>
      <c r="Q329" s="4" t="s">
        <v>788</v>
      </c>
      <c r="R329" s="4" t="s">
        <v>636</v>
      </c>
      <c r="S329" s="4" t="s">
        <v>647</v>
      </c>
      <c r="T329" s="4" t="s">
        <v>655</v>
      </c>
      <c r="AP329" s="1"/>
      <c r="AQ329" s="1"/>
      <c r="AR329" s="1"/>
      <c r="AS329" s="1"/>
      <c r="AT329" s="1"/>
      <c r="AU329" s="1"/>
      <c r="AV329" s="1"/>
      <c r="AW329" s="1"/>
      <c r="AX329" s="1"/>
      <c r="AY329" s="1"/>
      <c r="AZ329" s="1"/>
      <c r="BA329" s="1"/>
      <c r="BB329" s="1"/>
      <c r="BC329" s="1"/>
    </row>
    <row r="330" spans="1:55" ht="29.1">
      <c r="A330" s="60"/>
      <c r="B330" s="107">
        <v>325</v>
      </c>
      <c r="C330" s="71" t="s">
        <v>954</v>
      </c>
      <c r="D330" s="71" t="s">
        <v>28</v>
      </c>
      <c r="E330" s="71" t="s">
        <v>649</v>
      </c>
      <c r="F330" s="71"/>
      <c r="G330" s="76" t="s">
        <v>60</v>
      </c>
      <c r="H330" s="73">
        <v>1450</v>
      </c>
      <c r="I330" s="73">
        <v>2011</v>
      </c>
      <c r="J330" s="71" t="str">
        <f t="shared" si="5"/>
        <v>Ley 1450 de 2011</v>
      </c>
      <c r="K330" s="71" t="s">
        <v>159</v>
      </c>
      <c r="L330" s="71" t="s">
        <v>1117</v>
      </c>
      <c r="M330" s="73" t="s">
        <v>1118</v>
      </c>
      <c r="N330" s="71" t="s">
        <v>633</v>
      </c>
      <c r="O330" s="71" t="s">
        <v>1119</v>
      </c>
      <c r="P330" s="73" t="s">
        <v>37</v>
      </c>
      <c r="Q330" s="71" t="s">
        <v>1120</v>
      </c>
      <c r="R330" s="71" t="s">
        <v>636</v>
      </c>
      <c r="S330" s="71" t="s">
        <v>647</v>
      </c>
      <c r="T330" s="71" t="s">
        <v>655</v>
      </c>
      <c r="AP330" s="1"/>
      <c r="AQ330" s="1"/>
      <c r="AR330" s="1"/>
      <c r="AS330" s="1"/>
      <c r="AT330" s="1"/>
      <c r="AU330" s="1"/>
      <c r="AV330" s="1"/>
      <c r="AW330" s="1"/>
      <c r="AX330" s="1"/>
      <c r="AY330" s="1"/>
      <c r="AZ330" s="1"/>
      <c r="BA330" s="1"/>
      <c r="BB330" s="1"/>
      <c r="BC330" s="1"/>
    </row>
    <row r="331" spans="1:55" ht="130.5">
      <c r="A331" s="60"/>
      <c r="B331" s="107">
        <v>326</v>
      </c>
      <c r="C331" s="71" t="s">
        <v>997</v>
      </c>
      <c r="D331" s="71" t="s">
        <v>913</v>
      </c>
      <c r="E331" s="71" t="s">
        <v>649</v>
      </c>
      <c r="F331" s="71"/>
      <c r="G331" s="76" t="s">
        <v>917</v>
      </c>
      <c r="H331" s="73">
        <v>867</v>
      </c>
      <c r="I331" s="73">
        <v>2011</v>
      </c>
      <c r="J331" s="71" t="str">
        <f t="shared" si="5"/>
        <v>Auto 867 de 2011</v>
      </c>
      <c r="K331" s="71" t="s">
        <v>745</v>
      </c>
      <c r="L331" s="71" t="s">
        <v>1121</v>
      </c>
      <c r="M331" s="73">
        <v>1</v>
      </c>
      <c r="N331" s="71" t="s">
        <v>633</v>
      </c>
      <c r="O331" s="71" t="s">
        <v>1122</v>
      </c>
      <c r="P331" s="73" t="s">
        <v>37</v>
      </c>
      <c r="Q331" s="71" t="s">
        <v>834</v>
      </c>
      <c r="R331" s="71" t="s">
        <v>636</v>
      </c>
      <c r="S331" s="71" t="s">
        <v>647</v>
      </c>
      <c r="T331" s="71" t="s">
        <v>655</v>
      </c>
      <c r="AP331" s="1"/>
      <c r="AQ331" s="1"/>
      <c r="AR331" s="1"/>
      <c r="AS331" s="1"/>
      <c r="AT331" s="1"/>
      <c r="AU331" s="1"/>
      <c r="AV331" s="1"/>
      <c r="AW331" s="1"/>
      <c r="AX331" s="1"/>
      <c r="AY331" s="1"/>
      <c r="AZ331" s="1"/>
      <c r="BA331" s="1"/>
      <c r="BB331" s="1"/>
      <c r="BC331" s="1"/>
    </row>
    <row r="332" spans="1:55" ht="188.45">
      <c r="A332" s="60"/>
      <c r="B332" s="107">
        <v>327</v>
      </c>
      <c r="C332" s="71" t="s">
        <v>997</v>
      </c>
      <c r="D332" s="71" t="s">
        <v>913</v>
      </c>
      <c r="E332" s="71" t="s">
        <v>649</v>
      </c>
      <c r="F332" s="71"/>
      <c r="G332" s="76" t="s">
        <v>917</v>
      </c>
      <c r="H332" s="73">
        <v>867</v>
      </c>
      <c r="I332" s="73">
        <v>2011</v>
      </c>
      <c r="J332" s="71" t="str">
        <f t="shared" si="5"/>
        <v>Auto 867 de 2011</v>
      </c>
      <c r="K332" s="71" t="s">
        <v>745</v>
      </c>
      <c r="L332" s="71" t="s">
        <v>1121</v>
      </c>
      <c r="M332" s="73">
        <v>2</v>
      </c>
      <c r="N332" s="71" t="s">
        <v>633</v>
      </c>
      <c r="O332" s="71" t="s">
        <v>1123</v>
      </c>
      <c r="P332" s="73" t="s">
        <v>37</v>
      </c>
      <c r="Q332" s="71" t="s">
        <v>834</v>
      </c>
      <c r="R332" s="71" t="s">
        <v>636</v>
      </c>
      <c r="S332" s="71" t="s">
        <v>647</v>
      </c>
      <c r="T332" s="71" t="s">
        <v>655</v>
      </c>
      <c r="AP332" s="1"/>
      <c r="AQ332" s="1"/>
      <c r="AR332" s="1"/>
      <c r="AS332" s="1"/>
      <c r="AT332" s="1"/>
      <c r="AU332" s="1"/>
      <c r="AV332" s="1"/>
      <c r="AW332" s="1"/>
      <c r="AX332" s="1"/>
      <c r="AY332" s="1"/>
      <c r="AZ332" s="1"/>
      <c r="BA332" s="1"/>
      <c r="BB332" s="1"/>
      <c r="BC332" s="1"/>
    </row>
    <row r="333" spans="1:55" ht="57.95">
      <c r="A333" s="60"/>
      <c r="B333" s="107">
        <v>328</v>
      </c>
      <c r="C333" s="71" t="s">
        <v>997</v>
      </c>
      <c r="D333" s="71" t="s">
        <v>913</v>
      </c>
      <c r="E333" s="71" t="s">
        <v>649</v>
      </c>
      <c r="F333" s="71"/>
      <c r="G333" s="76" t="s">
        <v>917</v>
      </c>
      <c r="H333" s="73">
        <v>1321</v>
      </c>
      <c r="I333" s="73">
        <v>2011</v>
      </c>
      <c r="J333" s="71" t="str">
        <f t="shared" si="5"/>
        <v>Auto 1321 de 2011</v>
      </c>
      <c r="K333" s="71" t="s">
        <v>745</v>
      </c>
      <c r="L333" s="71" t="s">
        <v>1124</v>
      </c>
      <c r="M333" s="73">
        <v>1</v>
      </c>
      <c r="N333" s="71" t="s">
        <v>633</v>
      </c>
      <c r="O333" s="71" t="s">
        <v>1098</v>
      </c>
      <c r="P333" s="73" t="s">
        <v>37</v>
      </c>
      <c r="Q333" s="71" t="s">
        <v>834</v>
      </c>
      <c r="R333" s="71" t="s">
        <v>636</v>
      </c>
      <c r="S333" s="71" t="s">
        <v>647</v>
      </c>
      <c r="T333" s="71" t="s">
        <v>655</v>
      </c>
      <c r="AP333" s="1"/>
      <c r="AQ333" s="1"/>
      <c r="AR333" s="1"/>
      <c r="AS333" s="1"/>
      <c r="AT333" s="1"/>
      <c r="AU333" s="1"/>
      <c r="AV333" s="1"/>
      <c r="AW333" s="1"/>
      <c r="AX333" s="1"/>
      <c r="AY333" s="1"/>
      <c r="AZ333" s="1"/>
      <c r="BA333" s="1"/>
      <c r="BB333" s="1"/>
      <c r="BC333" s="1"/>
    </row>
    <row r="334" spans="1:55" ht="72.599999999999994">
      <c r="A334" s="60"/>
      <c r="B334" s="107">
        <v>329</v>
      </c>
      <c r="C334" s="71" t="s">
        <v>811</v>
      </c>
      <c r="D334" s="71" t="s">
        <v>913</v>
      </c>
      <c r="E334" s="71" t="s">
        <v>830</v>
      </c>
      <c r="F334" s="71"/>
      <c r="G334" s="76" t="s">
        <v>68</v>
      </c>
      <c r="H334" s="73">
        <v>116</v>
      </c>
      <c r="I334" s="73">
        <v>2011</v>
      </c>
      <c r="J334" s="71" t="str">
        <f t="shared" si="5"/>
        <v>Resolución 116 de 2011</v>
      </c>
      <c r="K334" s="71" t="s">
        <v>745</v>
      </c>
      <c r="L334" s="71" t="s">
        <v>1106</v>
      </c>
      <c r="M334" s="73" t="s">
        <v>112</v>
      </c>
      <c r="N334" s="71" t="s">
        <v>633</v>
      </c>
      <c r="O334" s="71" t="s">
        <v>837</v>
      </c>
      <c r="P334" s="73" t="s">
        <v>37</v>
      </c>
      <c r="Q334" s="71" t="s">
        <v>834</v>
      </c>
      <c r="R334" s="71" t="s">
        <v>646</v>
      </c>
      <c r="S334" s="71" t="s">
        <v>647</v>
      </c>
      <c r="T334" s="71" t="s">
        <v>655</v>
      </c>
      <c r="AP334" s="1"/>
      <c r="AQ334" s="1"/>
      <c r="AR334" s="1"/>
      <c r="AS334" s="1"/>
      <c r="AT334" s="1"/>
      <c r="AU334" s="1"/>
      <c r="AV334" s="1"/>
      <c r="AW334" s="1"/>
      <c r="AX334" s="1"/>
      <c r="AY334" s="1"/>
      <c r="AZ334" s="1"/>
      <c r="BA334" s="1"/>
      <c r="BB334" s="1"/>
      <c r="BC334" s="1"/>
    </row>
    <row r="335" spans="1:55" ht="87">
      <c r="A335" s="60"/>
      <c r="B335" s="107">
        <v>330</v>
      </c>
      <c r="C335" s="71" t="s">
        <v>811</v>
      </c>
      <c r="D335" s="71" t="s">
        <v>913</v>
      </c>
      <c r="E335" s="71" t="s">
        <v>830</v>
      </c>
      <c r="F335" s="71"/>
      <c r="G335" s="76" t="s">
        <v>917</v>
      </c>
      <c r="H335" s="73">
        <v>3900</v>
      </c>
      <c r="I335" s="73">
        <v>2011</v>
      </c>
      <c r="J335" s="71" t="str">
        <f t="shared" si="5"/>
        <v>Auto 3900 de 2011</v>
      </c>
      <c r="K335" s="71" t="s">
        <v>745</v>
      </c>
      <c r="L335" s="71" t="s">
        <v>1125</v>
      </c>
      <c r="M335" s="73" t="s">
        <v>112</v>
      </c>
      <c r="N335" s="71" t="s">
        <v>633</v>
      </c>
      <c r="O335" s="71" t="s">
        <v>837</v>
      </c>
      <c r="P335" s="73" t="s">
        <v>37</v>
      </c>
      <c r="Q335" s="71" t="s">
        <v>1126</v>
      </c>
      <c r="R335" s="71" t="s">
        <v>636</v>
      </c>
      <c r="S335" s="71" t="s">
        <v>647</v>
      </c>
      <c r="T335" s="71" t="s">
        <v>655</v>
      </c>
      <c r="AP335" s="1"/>
      <c r="AQ335" s="1"/>
      <c r="AR335" s="1"/>
      <c r="AS335" s="1"/>
      <c r="AT335" s="1"/>
      <c r="AU335" s="1"/>
      <c r="AV335" s="1"/>
      <c r="AW335" s="1"/>
      <c r="AX335" s="1"/>
      <c r="AY335" s="1"/>
      <c r="AZ335" s="1"/>
      <c r="BA335" s="1"/>
      <c r="BB335" s="1"/>
      <c r="BC335" s="1"/>
    </row>
    <row r="336" spans="1:55" ht="101.45">
      <c r="A336" s="60"/>
      <c r="B336" s="107">
        <v>331</v>
      </c>
      <c r="C336" s="71" t="s">
        <v>767</v>
      </c>
      <c r="D336" s="71" t="s">
        <v>913</v>
      </c>
      <c r="E336" s="71" t="s">
        <v>726</v>
      </c>
      <c r="F336" s="71"/>
      <c r="G336" s="76" t="s">
        <v>1127</v>
      </c>
      <c r="H336" s="73" t="s">
        <v>1128</v>
      </c>
      <c r="I336" s="73">
        <v>2011</v>
      </c>
      <c r="J336" s="71" t="str">
        <f t="shared" si="5"/>
        <v>Fallo Judicial: Sentencia T-693 de 2011</v>
      </c>
      <c r="K336" s="71" t="s">
        <v>1129</v>
      </c>
      <c r="L336" s="71" t="s">
        <v>1130</v>
      </c>
      <c r="M336" s="73" t="s">
        <v>112</v>
      </c>
      <c r="N336" s="71" t="s">
        <v>1131</v>
      </c>
      <c r="O336" s="71" t="s">
        <v>1132</v>
      </c>
      <c r="P336" s="73" t="s">
        <v>37</v>
      </c>
      <c r="Q336" s="71" t="s">
        <v>1133</v>
      </c>
      <c r="R336" s="71" t="s">
        <v>646</v>
      </c>
      <c r="S336" s="71" t="s">
        <v>647</v>
      </c>
      <c r="T336" s="71" t="s">
        <v>655</v>
      </c>
      <c r="AP336" s="1"/>
      <c r="AQ336" s="1"/>
      <c r="AR336" s="1"/>
      <c r="AS336" s="1"/>
      <c r="AT336" s="1"/>
      <c r="AU336" s="1"/>
      <c r="AV336" s="1"/>
      <c r="AW336" s="1"/>
      <c r="AX336" s="1"/>
      <c r="AY336" s="1"/>
      <c r="AZ336" s="1"/>
      <c r="BA336" s="1"/>
      <c r="BB336" s="1"/>
      <c r="BC336" s="1"/>
    </row>
    <row r="337" spans="1:55" ht="43.5">
      <c r="A337" s="60"/>
      <c r="B337" s="107">
        <v>332</v>
      </c>
      <c r="C337" s="71" t="s">
        <v>679</v>
      </c>
      <c r="D337" s="71" t="s">
        <v>28</v>
      </c>
      <c r="E337" s="4" t="s">
        <v>667</v>
      </c>
      <c r="F337" s="71"/>
      <c r="G337" s="76" t="s">
        <v>68</v>
      </c>
      <c r="H337" s="73">
        <v>935</v>
      </c>
      <c r="I337" s="73">
        <v>2011</v>
      </c>
      <c r="J337" s="71" t="str">
        <f t="shared" si="5"/>
        <v>Resolución 935 de 2011</v>
      </c>
      <c r="K337" s="71" t="s">
        <v>1134</v>
      </c>
      <c r="L337" s="71" t="s">
        <v>1135</v>
      </c>
      <c r="M337" s="73" t="s">
        <v>112</v>
      </c>
      <c r="N337" s="71" t="s">
        <v>633</v>
      </c>
      <c r="O337" s="71" t="s">
        <v>821</v>
      </c>
      <c r="P337" s="73" t="s">
        <v>37</v>
      </c>
      <c r="Q337" s="71" t="s">
        <v>1136</v>
      </c>
      <c r="R337" s="71" t="s">
        <v>646</v>
      </c>
      <c r="S337" s="71" t="s">
        <v>647</v>
      </c>
      <c r="T337" s="71" t="s">
        <v>655</v>
      </c>
      <c r="AP337" s="1"/>
      <c r="AQ337" s="1"/>
      <c r="AR337" s="1"/>
      <c r="AS337" s="1"/>
      <c r="AT337" s="1"/>
      <c r="AU337" s="1"/>
      <c r="AV337" s="1"/>
      <c r="AW337" s="1"/>
      <c r="AX337" s="1"/>
      <c r="AY337" s="1"/>
      <c r="AZ337" s="1"/>
      <c r="BA337" s="1"/>
      <c r="BB337" s="1"/>
      <c r="BC337" s="1"/>
    </row>
    <row r="338" spans="1:55" ht="29.1">
      <c r="A338" s="60"/>
      <c r="B338" s="107">
        <v>333</v>
      </c>
      <c r="C338" s="4" t="s">
        <v>811</v>
      </c>
      <c r="D338" s="4" t="s">
        <v>28</v>
      </c>
      <c r="E338" s="4" t="s">
        <v>649</v>
      </c>
      <c r="F338" s="4"/>
      <c r="G338" s="76" t="s">
        <v>68</v>
      </c>
      <c r="H338" s="6">
        <v>793</v>
      </c>
      <c r="I338" s="6">
        <v>2011</v>
      </c>
      <c r="J338" s="4" t="str">
        <f t="shared" si="5"/>
        <v>Resolución 793 de 2011</v>
      </c>
      <c r="K338" s="4" t="s">
        <v>1137</v>
      </c>
      <c r="L338" s="4" t="s">
        <v>1138</v>
      </c>
      <c r="M338" s="68">
        <v>5</v>
      </c>
      <c r="N338" s="64" t="s">
        <v>64</v>
      </c>
      <c r="O338" s="64" t="s">
        <v>644</v>
      </c>
      <c r="P338" s="65" t="s">
        <v>37</v>
      </c>
      <c r="Q338" s="64" t="s">
        <v>645</v>
      </c>
      <c r="R338" s="64" t="s">
        <v>646</v>
      </c>
      <c r="S338" s="64" t="s">
        <v>1139</v>
      </c>
      <c r="T338" s="64" t="s">
        <v>638</v>
      </c>
      <c r="AP338" s="1"/>
      <c r="AQ338" s="1"/>
      <c r="AR338" s="1"/>
      <c r="AS338" s="1"/>
      <c r="AT338" s="1"/>
      <c r="AU338" s="1"/>
      <c r="AV338" s="1"/>
      <c r="AW338" s="1"/>
      <c r="AX338" s="1"/>
      <c r="AY338" s="1"/>
      <c r="AZ338" s="1"/>
      <c r="BA338" s="1"/>
      <c r="BB338" s="1"/>
      <c r="BC338" s="1"/>
    </row>
    <row r="339" spans="1:55" ht="29.1">
      <c r="A339" s="60"/>
      <c r="B339" s="107">
        <v>334</v>
      </c>
      <c r="C339" s="4" t="s">
        <v>811</v>
      </c>
      <c r="D339" s="4" t="s">
        <v>28</v>
      </c>
      <c r="E339" s="4" t="s">
        <v>649</v>
      </c>
      <c r="F339" s="4"/>
      <c r="G339" s="76" t="s">
        <v>68</v>
      </c>
      <c r="H339" s="6">
        <v>793</v>
      </c>
      <c r="I339" s="6">
        <v>2011</v>
      </c>
      <c r="J339" s="4" t="str">
        <f t="shared" si="5"/>
        <v>Resolución 793 de 2011</v>
      </c>
      <c r="K339" s="4" t="s">
        <v>1137</v>
      </c>
      <c r="L339" s="4" t="s">
        <v>1138</v>
      </c>
      <c r="M339" s="68">
        <v>6</v>
      </c>
      <c r="N339" s="64" t="s">
        <v>64</v>
      </c>
      <c r="O339" s="64" t="s">
        <v>644</v>
      </c>
      <c r="P339" s="65" t="s">
        <v>37</v>
      </c>
      <c r="Q339" s="64" t="s">
        <v>645</v>
      </c>
      <c r="R339" s="64" t="s">
        <v>646</v>
      </c>
      <c r="S339" s="64" t="s">
        <v>1139</v>
      </c>
      <c r="T339" s="64" t="s">
        <v>638</v>
      </c>
      <c r="AP339" s="1"/>
      <c r="AQ339" s="1"/>
      <c r="AR339" s="1"/>
      <c r="AS339" s="1"/>
      <c r="AT339" s="1"/>
      <c r="AU339" s="1"/>
      <c r="AV339" s="1"/>
      <c r="AW339" s="1"/>
      <c r="AX339" s="1"/>
      <c r="AY339" s="1"/>
      <c r="AZ339" s="1"/>
      <c r="BA339" s="1"/>
      <c r="BB339" s="1"/>
      <c r="BC339" s="1"/>
    </row>
    <row r="340" spans="1:55" ht="29.1">
      <c r="A340" s="60"/>
      <c r="B340" s="107">
        <v>335</v>
      </c>
      <c r="C340" s="4" t="s">
        <v>811</v>
      </c>
      <c r="D340" s="4" t="s">
        <v>28</v>
      </c>
      <c r="E340" s="4" t="s">
        <v>649</v>
      </c>
      <c r="F340" s="4"/>
      <c r="G340" s="76" t="s">
        <v>68</v>
      </c>
      <c r="H340" s="6">
        <v>793</v>
      </c>
      <c r="I340" s="6">
        <v>2011</v>
      </c>
      <c r="J340" s="4" t="str">
        <f t="shared" si="5"/>
        <v>Resolución 793 de 2011</v>
      </c>
      <c r="K340" s="4" t="s">
        <v>1137</v>
      </c>
      <c r="L340" s="4" t="s">
        <v>1138</v>
      </c>
      <c r="M340" s="68">
        <v>7</v>
      </c>
      <c r="N340" s="64" t="s">
        <v>64</v>
      </c>
      <c r="O340" s="64" t="s">
        <v>644</v>
      </c>
      <c r="P340" s="65" t="s">
        <v>37</v>
      </c>
      <c r="Q340" s="64" t="s">
        <v>645</v>
      </c>
      <c r="R340" s="64" t="s">
        <v>646</v>
      </c>
      <c r="S340" s="64" t="s">
        <v>1139</v>
      </c>
      <c r="T340" s="64" t="s">
        <v>638</v>
      </c>
      <c r="AP340" s="1"/>
      <c r="AQ340" s="1"/>
      <c r="AR340" s="1"/>
      <c r="AS340" s="1"/>
      <c r="AT340" s="1"/>
      <c r="AU340" s="1"/>
      <c r="AV340" s="1"/>
      <c r="AW340" s="1"/>
      <c r="AX340" s="1"/>
      <c r="AY340" s="1"/>
      <c r="AZ340" s="1"/>
      <c r="BA340" s="1"/>
      <c r="BB340" s="1"/>
      <c r="BC340" s="1"/>
    </row>
    <row r="341" spans="1:55" ht="277.5" customHeight="1">
      <c r="A341" s="60"/>
      <c r="B341" s="107">
        <v>336</v>
      </c>
      <c r="C341" s="4" t="s">
        <v>811</v>
      </c>
      <c r="D341" s="4" t="s">
        <v>28</v>
      </c>
      <c r="E341" s="4" t="s">
        <v>649</v>
      </c>
      <c r="F341" s="4"/>
      <c r="G341" s="76" t="s">
        <v>68</v>
      </c>
      <c r="H341" s="6">
        <v>793</v>
      </c>
      <c r="I341" s="6">
        <v>2011</v>
      </c>
      <c r="J341" s="4" t="str">
        <f t="shared" si="5"/>
        <v>Resolución 793 de 2011</v>
      </c>
      <c r="K341" s="4" t="s">
        <v>1137</v>
      </c>
      <c r="L341" s="4" t="s">
        <v>1138</v>
      </c>
      <c r="M341" s="68">
        <v>8</v>
      </c>
      <c r="N341" s="64" t="s">
        <v>64</v>
      </c>
      <c r="O341" s="64" t="s">
        <v>644</v>
      </c>
      <c r="P341" s="65" t="s">
        <v>37</v>
      </c>
      <c r="Q341" s="64" t="s">
        <v>645</v>
      </c>
      <c r="R341" s="64" t="s">
        <v>646</v>
      </c>
      <c r="S341" s="64" t="s">
        <v>1139</v>
      </c>
      <c r="T341" s="64" t="s">
        <v>638</v>
      </c>
      <c r="AP341" s="1"/>
      <c r="AQ341" s="1"/>
      <c r="AR341" s="1"/>
      <c r="AS341" s="1"/>
      <c r="AT341" s="1"/>
      <c r="AU341" s="1"/>
      <c r="AV341" s="1"/>
      <c r="AW341" s="1"/>
      <c r="AX341" s="1"/>
      <c r="AY341" s="1"/>
      <c r="AZ341" s="1"/>
      <c r="BA341" s="1"/>
      <c r="BB341" s="1"/>
      <c r="BC341" s="1"/>
    </row>
    <row r="342" spans="1:55" ht="29.1">
      <c r="A342" s="60"/>
      <c r="B342" s="107">
        <v>337</v>
      </c>
      <c r="C342" s="4" t="s">
        <v>811</v>
      </c>
      <c r="D342" s="4" t="s">
        <v>28</v>
      </c>
      <c r="E342" s="4" t="s">
        <v>649</v>
      </c>
      <c r="F342" s="4"/>
      <c r="G342" s="76" t="s">
        <v>68</v>
      </c>
      <c r="H342" s="6">
        <v>793</v>
      </c>
      <c r="I342" s="6">
        <v>2011</v>
      </c>
      <c r="J342" s="4" t="str">
        <f t="shared" si="5"/>
        <v>Resolución 793 de 2011</v>
      </c>
      <c r="K342" s="4" t="s">
        <v>1137</v>
      </c>
      <c r="L342" s="4" t="s">
        <v>1138</v>
      </c>
      <c r="M342" s="68">
        <v>9</v>
      </c>
      <c r="N342" s="64" t="s">
        <v>64</v>
      </c>
      <c r="O342" s="64" t="s">
        <v>644</v>
      </c>
      <c r="P342" s="65" t="s">
        <v>37</v>
      </c>
      <c r="Q342" s="64" t="s">
        <v>645</v>
      </c>
      <c r="R342" s="64" t="s">
        <v>646</v>
      </c>
      <c r="S342" s="64" t="s">
        <v>1139</v>
      </c>
      <c r="T342" s="64" t="s">
        <v>638</v>
      </c>
      <c r="AP342" s="1"/>
      <c r="AQ342" s="1"/>
      <c r="AR342" s="1"/>
      <c r="AS342" s="1"/>
      <c r="AT342" s="1"/>
      <c r="AU342" s="1"/>
      <c r="AV342" s="1"/>
      <c r="AW342" s="1"/>
      <c r="AX342" s="1"/>
      <c r="AY342" s="1"/>
      <c r="AZ342" s="1"/>
      <c r="BA342" s="1"/>
      <c r="BB342" s="1"/>
      <c r="BC342" s="1"/>
    </row>
    <row r="343" spans="1:55" ht="30" customHeight="1">
      <c r="A343" s="60"/>
      <c r="B343" s="107">
        <v>338</v>
      </c>
      <c r="C343" s="4" t="s">
        <v>811</v>
      </c>
      <c r="D343" s="4" t="s">
        <v>28</v>
      </c>
      <c r="E343" s="4" t="s">
        <v>649</v>
      </c>
      <c r="F343" s="4"/>
      <c r="G343" s="76" t="s">
        <v>68</v>
      </c>
      <c r="H343" s="6">
        <v>793</v>
      </c>
      <c r="I343" s="6">
        <v>2011</v>
      </c>
      <c r="J343" s="4" t="str">
        <f t="shared" si="5"/>
        <v>Resolución 793 de 2011</v>
      </c>
      <c r="K343" s="4" t="s">
        <v>1137</v>
      </c>
      <c r="L343" s="4" t="s">
        <v>1138</v>
      </c>
      <c r="M343" s="68">
        <v>10</v>
      </c>
      <c r="N343" s="64" t="s">
        <v>64</v>
      </c>
      <c r="O343" s="64" t="s">
        <v>644</v>
      </c>
      <c r="P343" s="65" t="s">
        <v>37</v>
      </c>
      <c r="Q343" s="64" t="s">
        <v>645</v>
      </c>
      <c r="R343" s="64" t="s">
        <v>646</v>
      </c>
      <c r="S343" s="64" t="s">
        <v>1139</v>
      </c>
      <c r="T343" s="64" t="s">
        <v>638</v>
      </c>
      <c r="AP343" s="1"/>
      <c r="AQ343" s="1"/>
      <c r="AR343" s="1"/>
      <c r="AS343" s="1"/>
      <c r="AT343" s="1"/>
      <c r="AU343" s="1"/>
      <c r="AV343" s="1"/>
      <c r="AW343" s="1"/>
      <c r="AX343" s="1"/>
      <c r="AY343" s="1"/>
      <c r="AZ343" s="1"/>
      <c r="BA343" s="1"/>
      <c r="BB343" s="1"/>
      <c r="BC343" s="1"/>
    </row>
    <row r="344" spans="1:55" ht="30" customHeight="1">
      <c r="A344" s="60"/>
      <c r="B344" s="107">
        <v>339</v>
      </c>
      <c r="C344" s="4" t="s">
        <v>811</v>
      </c>
      <c r="D344" s="4" t="s">
        <v>28</v>
      </c>
      <c r="E344" s="4" t="s">
        <v>649</v>
      </c>
      <c r="F344" s="4"/>
      <c r="G344" s="76" t="s">
        <v>68</v>
      </c>
      <c r="H344" s="6">
        <v>793</v>
      </c>
      <c r="I344" s="6">
        <v>2011</v>
      </c>
      <c r="J344" s="4" t="str">
        <f t="shared" si="5"/>
        <v>Resolución 793 de 2011</v>
      </c>
      <c r="K344" s="4" t="s">
        <v>1137</v>
      </c>
      <c r="L344" s="4" t="s">
        <v>1138</v>
      </c>
      <c r="M344" s="68">
        <v>11</v>
      </c>
      <c r="N344" s="64" t="s">
        <v>64</v>
      </c>
      <c r="O344" s="64" t="s">
        <v>644</v>
      </c>
      <c r="P344" s="65" t="s">
        <v>37</v>
      </c>
      <c r="Q344" s="64" t="s">
        <v>645</v>
      </c>
      <c r="R344" s="64" t="s">
        <v>646</v>
      </c>
      <c r="S344" s="64" t="s">
        <v>1139</v>
      </c>
      <c r="T344" s="64" t="s">
        <v>638</v>
      </c>
    </row>
    <row r="345" spans="1:55" ht="30" customHeight="1">
      <c r="A345" s="60"/>
      <c r="B345" s="107">
        <v>340</v>
      </c>
      <c r="C345" s="4" t="s">
        <v>811</v>
      </c>
      <c r="D345" s="4" t="s">
        <v>28</v>
      </c>
      <c r="E345" s="4" t="s">
        <v>649</v>
      </c>
      <c r="F345" s="4"/>
      <c r="G345" s="76" t="s">
        <v>68</v>
      </c>
      <c r="H345" s="6">
        <v>793</v>
      </c>
      <c r="I345" s="6">
        <v>2011</v>
      </c>
      <c r="J345" s="4" t="str">
        <f t="shared" si="5"/>
        <v>Resolución 793 de 2011</v>
      </c>
      <c r="K345" s="4" t="s">
        <v>1137</v>
      </c>
      <c r="L345" s="4" t="s">
        <v>1138</v>
      </c>
      <c r="M345" s="68">
        <v>12</v>
      </c>
      <c r="N345" s="64" t="s">
        <v>64</v>
      </c>
      <c r="O345" s="64" t="s">
        <v>644</v>
      </c>
      <c r="P345" s="65" t="s">
        <v>37</v>
      </c>
      <c r="Q345" s="64" t="s">
        <v>645</v>
      </c>
      <c r="R345" s="64" t="s">
        <v>646</v>
      </c>
      <c r="S345" s="64" t="s">
        <v>1139</v>
      </c>
      <c r="T345" s="64" t="s">
        <v>638</v>
      </c>
    </row>
    <row r="346" spans="1:55" ht="30" customHeight="1">
      <c r="A346" s="60"/>
      <c r="B346" s="107">
        <v>341</v>
      </c>
      <c r="C346" s="4" t="s">
        <v>811</v>
      </c>
      <c r="D346" s="4" t="s">
        <v>28</v>
      </c>
      <c r="E346" s="4" t="s">
        <v>649</v>
      </c>
      <c r="F346" s="4"/>
      <c r="G346" s="76" t="s">
        <v>68</v>
      </c>
      <c r="H346" s="6">
        <v>793</v>
      </c>
      <c r="I346" s="6">
        <v>2011</v>
      </c>
      <c r="J346" s="4" t="str">
        <f t="shared" si="5"/>
        <v>Resolución 793 de 2011</v>
      </c>
      <c r="K346" s="4" t="s">
        <v>1137</v>
      </c>
      <c r="L346" s="4" t="s">
        <v>1138</v>
      </c>
      <c r="M346" s="68">
        <v>14</v>
      </c>
      <c r="N346" s="64" t="s">
        <v>64</v>
      </c>
      <c r="O346" s="64" t="s">
        <v>644</v>
      </c>
      <c r="P346" s="65" t="s">
        <v>37</v>
      </c>
      <c r="Q346" s="64" t="s">
        <v>645</v>
      </c>
      <c r="R346" s="64" t="s">
        <v>646</v>
      </c>
      <c r="S346" s="64" t="s">
        <v>1139</v>
      </c>
      <c r="T346" s="64" t="s">
        <v>638</v>
      </c>
    </row>
    <row r="347" spans="1:55" ht="30" customHeight="1">
      <c r="A347" s="60"/>
      <c r="B347" s="107">
        <v>342</v>
      </c>
      <c r="C347" s="4" t="s">
        <v>811</v>
      </c>
      <c r="D347" s="4" t="s">
        <v>28</v>
      </c>
      <c r="E347" s="4" t="s">
        <v>649</v>
      </c>
      <c r="F347" s="4"/>
      <c r="G347" s="76" t="s">
        <v>68</v>
      </c>
      <c r="H347" s="6">
        <v>793</v>
      </c>
      <c r="I347" s="6">
        <v>2011</v>
      </c>
      <c r="J347" s="4" t="str">
        <f t="shared" si="5"/>
        <v>Resolución 793 de 2011</v>
      </c>
      <c r="K347" s="4" t="s">
        <v>1137</v>
      </c>
      <c r="L347" s="4" t="s">
        <v>1138</v>
      </c>
      <c r="M347" s="68">
        <v>15</v>
      </c>
      <c r="N347" s="64" t="s">
        <v>64</v>
      </c>
      <c r="O347" s="64" t="s">
        <v>644</v>
      </c>
      <c r="P347" s="65" t="s">
        <v>37</v>
      </c>
      <c r="Q347" s="64" t="s">
        <v>645</v>
      </c>
      <c r="R347" s="64" t="s">
        <v>646</v>
      </c>
      <c r="S347" s="64" t="s">
        <v>1139</v>
      </c>
      <c r="T347" s="64" t="s">
        <v>638</v>
      </c>
    </row>
    <row r="348" spans="1:55" ht="30" customHeight="1">
      <c r="A348" s="60"/>
      <c r="B348" s="107">
        <v>343</v>
      </c>
      <c r="C348" s="4" t="s">
        <v>811</v>
      </c>
      <c r="D348" s="4" t="s">
        <v>28</v>
      </c>
      <c r="E348" s="4" t="s">
        <v>649</v>
      </c>
      <c r="F348" s="4"/>
      <c r="G348" s="76" t="s">
        <v>68</v>
      </c>
      <c r="H348" s="6">
        <v>793</v>
      </c>
      <c r="I348" s="6">
        <v>2011</v>
      </c>
      <c r="J348" s="4" t="str">
        <f t="shared" si="5"/>
        <v>Resolución 793 de 2011</v>
      </c>
      <c r="K348" s="4" t="s">
        <v>1137</v>
      </c>
      <c r="L348" s="4" t="s">
        <v>1138</v>
      </c>
      <c r="M348" s="68">
        <v>16</v>
      </c>
      <c r="N348" s="64" t="s">
        <v>64</v>
      </c>
      <c r="O348" s="64" t="s">
        <v>644</v>
      </c>
      <c r="P348" s="65" t="s">
        <v>37</v>
      </c>
      <c r="Q348" s="64" t="s">
        <v>645</v>
      </c>
      <c r="R348" s="64" t="s">
        <v>646</v>
      </c>
      <c r="S348" s="64" t="s">
        <v>1139</v>
      </c>
      <c r="T348" s="64" t="s">
        <v>638</v>
      </c>
    </row>
    <row r="349" spans="1:55" ht="30" customHeight="1">
      <c r="A349" s="60"/>
      <c r="B349" s="107">
        <v>344</v>
      </c>
      <c r="C349" s="4" t="s">
        <v>811</v>
      </c>
      <c r="D349" s="4" t="s">
        <v>28</v>
      </c>
      <c r="E349" s="4" t="s">
        <v>649</v>
      </c>
      <c r="F349" s="4"/>
      <c r="G349" s="76" t="s">
        <v>68</v>
      </c>
      <c r="H349" s="6">
        <v>793</v>
      </c>
      <c r="I349" s="6">
        <v>2011</v>
      </c>
      <c r="J349" s="4" t="str">
        <f t="shared" si="5"/>
        <v>Resolución 793 de 2011</v>
      </c>
      <c r="K349" s="4" t="s">
        <v>1137</v>
      </c>
      <c r="L349" s="4" t="s">
        <v>1138</v>
      </c>
      <c r="M349" s="68">
        <v>17</v>
      </c>
      <c r="N349" s="64" t="s">
        <v>64</v>
      </c>
      <c r="O349" s="64" t="s">
        <v>644</v>
      </c>
      <c r="P349" s="65" t="s">
        <v>37</v>
      </c>
      <c r="Q349" s="64" t="s">
        <v>645</v>
      </c>
      <c r="R349" s="64" t="s">
        <v>646</v>
      </c>
      <c r="S349" s="64" t="s">
        <v>1139</v>
      </c>
      <c r="T349" s="64" t="s">
        <v>638</v>
      </c>
    </row>
    <row r="350" spans="1:55" ht="30" customHeight="1">
      <c r="A350" s="60"/>
      <c r="B350" s="107">
        <v>345</v>
      </c>
      <c r="C350" s="4" t="s">
        <v>811</v>
      </c>
      <c r="D350" s="4" t="s">
        <v>28</v>
      </c>
      <c r="E350" s="4" t="s">
        <v>649</v>
      </c>
      <c r="F350" s="4"/>
      <c r="G350" s="76" t="s">
        <v>68</v>
      </c>
      <c r="H350" s="6">
        <v>793</v>
      </c>
      <c r="I350" s="6">
        <v>2011</v>
      </c>
      <c r="J350" s="4" t="str">
        <f t="shared" si="5"/>
        <v>Resolución 793 de 2011</v>
      </c>
      <c r="K350" s="4" t="s">
        <v>1137</v>
      </c>
      <c r="L350" s="4" t="s">
        <v>1138</v>
      </c>
      <c r="M350" s="68">
        <v>18</v>
      </c>
      <c r="N350" s="64" t="s">
        <v>64</v>
      </c>
      <c r="O350" s="64" t="s">
        <v>644</v>
      </c>
      <c r="P350" s="65" t="s">
        <v>37</v>
      </c>
      <c r="Q350" s="64" t="s">
        <v>645</v>
      </c>
      <c r="R350" s="64" t="s">
        <v>646</v>
      </c>
      <c r="S350" s="64" t="s">
        <v>1139</v>
      </c>
      <c r="T350" s="64" t="s">
        <v>638</v>
      </c>
    </row>
    <row r="351" spans="1:55" ht="30" customHeight="1">
      <c r="A351" s="60"/>
      <c r="B351" s="107">
        <v>346</v>
      </c>
      <c r="C351" s="4" t="s">
        <v>811</v>
      </c>
      <c r="D351" s="4" t="s">
        <v>28</v>
      </c>
      <c r="E351" s="4" t="s">
        <v>649</v>
      </c>
      <c r="F351" s="4"/>
      <c r="G351" s="76" t="s">
        <v>68</v>
      </c>
      <c r="H351" s="6">
        <v>793</v>
      </c>
      <c r="I351" s="6">
        <v>2011</v>
      </c>
      <c r="J351" s="4" t="str">
        <f t="shared" si="5"/>
        <v>Resolución 793 de 2011</v>
      </c>
      <c r="K351" s="4" t="s">
        <v>1137</v>
      </c>
      <c r="L351" s="4" t="s">
        <v>1138</v>
      </c>
      <c r="M351" s="68">
        <v>19</v>
      </c>
      <c r="N351" s="64" t="s">
        <v>64</v>
      </c>
      <c r="O351" s="64" t="s">
        <v>644</v>
      </c>
      <c r="P351" s="65" t="s">
        <v>37</v>
      </c>
      <c r="Q351" s="64" t="s">
        <v>645</v>
      </c>
      <c r="R351" s="64" t="s">
        <v>646</v>
      </c>
      <c r="S351" s="64" t="s">
        <v>1139</v>
      </c>
      <c r="T351" s="64" t="s">
        <v>638</v>
      </c>
    </row>
    <row r="352" spans="1:55" ht="30" customHeight="1">
      <c r="A352" s="60"/>
      <c r="B352" s="107">
        <v>347</v>
      </c>
      <c r="C352" s="4" t="s">
        <v>811</v>
      </c>
      <c r="D352" s="4" t="s">
        <v>28</v>
      </c>
      <c r="E352" s="4" t="s">
        <v>649</v>
      </c>
      <c r="F352" s="4"/>
      <c r="G352" s="76" t="s">
        <v>68</v>
      </c>
      <c r="H352" s="6">
        <v>793</v>
      </c>
      <c r="I352" s="6">
        <v>2011</v>
      </c>
      <c r="J352" s="4" t="str">
        <f t="shared" si="5"/>
        <v>Resolución 793 de 2011</v>
      </c>
      <c r="K352" s="4" t="s">
        <v>1137</v>
      </c>
      <c r="L352" s="4" t="s">
        <v>1138</v>
      </c>
      <c r="M352" s="68">
        <v>20</v>
      </c>
      <c r="N352" s="64" t="s">
        <v>64</v>
      </c>
      <c r="O352" s="64" t="s">
        <v>644</v>
      </c>
      <c r="P352" s="65" t="s">
        <v>37</v>
      </c>
      <c r="Q352" s="64" t="s">
        <v>645</v>
      </c>
      <c r="R352" s="64" t="s">
        <v>646</v>
      </c>
      <c r="S352" s="64" t="s">
        <v>1139</v>
      </c>
      <c r="T352" s="64" t="s">
        <v>638</v>
      </c>
    </row>
    <row r="353" spans="1:20" ht="30" customHeight="1">
      <c r="A353" s="60"/>
      <c r="B353" s="107">
        <v>348</v>
      </c>
      <c r="C353" s="4" t="s">
        <v>811</v>
      </c>
      <c r="D353" s="4" t="s">
        <v>28</v>
      </c>
      <c r="E353" s="4" t="s">
        <v>649</v>
      </c>
      <c r="F353" s="4"/>
      <c r="G353" s="76" t="s">
        <v>68</v>
      </c>
      <c r="H353" s="6">
        <v>793</v>
      </c>
      <c r="I353" s="6">
        <v>2011</v>
      </c>
      <c r="J353" s="4" t="str">
        <f t="shared" si="5"/>
        <v>Resolución 793 de 2011</v>
      </c>
      <c r="K353" s="4" t="s">
        <v>1137</v>
      </c>
      <c r="L353" s="4" t="s">
        <v>1138</v>
      </c>
      <c r="M353" s="68">
        <v>21</v>
      </c>
      <c r="N353" s="64" t="s">
        <v>64</v>
      </c>
      <c r="O353" s="64" t="s">
        <v>644</v>
      </c>
      <c r="P353" s="65" t="s">
        <v>37</v>
      </c>
      <c r="Q353" s="64" t="s">
        <v>645</v>
      </c>
      <c r="R353" s="64" t="s">
        <v>646</v>
      </c>
      <c r="S353" s="64" t="s">
        <v>1139</v>
      </c>
      <c r="T353" s="64" t="s">
        <v>638</v>
      </c>
    </row>
    <row r="354" spans="1:20" ht="30" customHeight="1">
      <c r="A354" s="60"/>
      <c r="B354" s="107">
        <v>349</v>
      </c>
      <c r="C354" s="4" t="s">
        <v>811</v>
      </c>
      <c r="D354" s="4" t="s">
        <v>28</v>
      </c>
      <c r="E354" s="4" t="s">
        <v>649</v>
      </c>
      <c r="F354" s="4"/>
      <c r="G354" s="76" t="s">
        <v>68</v>
      </c>
      <c r="H354" s="6">
        <v>793</v>
      </c>
      <c r="I354" s="6">
        <v>2011</v>
      </c>
      <c r="J354" s="4" t="str">
        <f t="shared" si="5"/>
        <v>Resolución 793 de 2011</v>
      </c>
      <c r="K354" s="4" t="s">
        <v>1137</v>
      </c>
      <c r="L354" s="4" t="s">
        <v>1138</v>
      </c>
      <c r="M354" s="68">
        <v>22</v>
      </c>
      <c r="N354" s="64" t="s">
        <v>64</v>
      </c>
      <c r="O354" s="64" t="s">
        <v>644</v>
      </c>
      <c r="P354" s="65" t="s">
        <v>37</v>
      </c>
      <c r="Q354" s="64" t="s">
        <v>645</v>
      </c>
      <c r="R354" s="64" t="s">
        <v>646</v>
      </c>
      <c r="S354" s="64" t="s">
        <v>1139</v>
      </c>
      <c r="T354" s="64" t="s">
        <v>638</v>
      </c>
    </row>
    <row r="355" spans="1:20" ht="30" customHeight="1">
      <c r="A355" s="60"/>
      <c r="B355" s="107">
        <v>350</v>
      </c>
      <c r="C355" s="4" t="s">
        <v>811</v>
      </c>
      <c r="D355" s="4" t="s">
        <v>28</v>
      </c>
      <c r="E355" s="4" t="s">
        <v>649</v>
      </c>
      <c r="F355" s="4"/>
      <c r="G355" s="76" t="s">
        <v>68</v>
      </c>
      <c r="H355" s="6">
        <v>793</v>
      </c>
      <c r="I355" s="6">
        <v>2011</v>
      </c>
      <c r="J355" s="4" t="str">
        <f t="shared" si="5"/>
        <v>Resolución 793 de 2011</v>
      </c>
      <c r="K355" s="4" t="s">
        <v>1137</v>
      </c>
      <c r="L355" s="4" t="s">
        <v>1138</v>
      </c>
      <c r="M355" s="68">
        <v>23</v>
      </c>
      <c r="N355" s="64" t="s">
        <v>64</v>
      </c>
      <c r="O355" s="64" t="s">
        <v>644</v>
      </c>
      <c r="P355" s="65" t="s">
        <v>37</v>
      </c>
      <c r="Q355" s="64" t="s">
        <v>645</v>
      </c>
      <c r="R355" s="64" t="s">
        <v>646</v>
      </c>
      <c r="S355" s="64" t="s">
        <v>1139</v>
      </c>
      <c r="T355" s="64" t="s">
        <v>638</v>
      </c>
    </row>
    <row r="356" spans="1:20" ht="30" customHeight="1">
      <c r="A356" s="60"/>
      <c r="B356" s="107">
        <v>351</v>
      </c>
      <c r="C356" s="4" t="s">
        <v>811</v>
      </c>
      <c r="D356" s="4" t="s">
        <v>28</v>
      </c>
      <c r="E356" s="4" t="s">
        <v>649</v>
      </c>
      <c r="F356" s="4"/>
      <c r="G356" s="76" t="s">
        <v>68</v>
      </c>
      <c r="H356" s="6">
        <v>793</v>
      </c>
      <c r="I356" s="6">
        <v>2011</v>
      </c>
      <c r="J356" s="4" t="str">
        <f t="shared" si="5"/>
        <v>Resolución 793 de 2011</v>
      </c>
      <c r="K356" s="4" t="s">
        <v>1137</v>
      </c>
      <c r="L356" s="4" t="s">
        <v>1138</v>
      </c>
      <c r="M356" s="68">
        <v>25</v>
      </c>
      <c r="N356" s="64" t="s">
        <v>64</v>
      </c>
      <c r="O356" s="64" t="s">
        <v>644</v>
      </c>
      <c r="P356" s="65" t="s">
        <v>37</v>
      </c>
      <c r="Q356" s="64" t="s">
        <v>645</v>
      </c>
      <c r="R356" s="64" t="s">
        <v>646</v>
      </c>
      <c r="S356" s="64" t="s">
        <v>1139</v>
      </c>
      <c r="T356" s="64" t="s">
        <v>638</v>
      </c>
    </row>
    <row r="357" spans="1:20" ht="30" customHeight="1">
      <c r="A357" s="60"/>
      <c r="B357" s="107">
        <v>352</v>
      </c>
      <c r="C357" s="4" t="s">
        <v>811</v>
      </c>
      <c r="D357" s="4" t="s">
        <v>28</v>
      </c>
      <c r="E357" s="4" t="s">
        <v>649</v>
      </c>
      <c r="F357" s="4"/>
      <c r="G357" s="76" t="s">
        <v>68</v>
      </c>
      <c r="H357" s="6">
        <v>793</v>
      </c>
      <c r="I357" s="6">
        <v>2011</v>
      </c>
      <c r="J357" s="4" t="str">
        <f t="shared" si="5"/>
        <v>Resolución 793 de 2011</v>
      </c>
      <c r="K357" s="4" t="s">
        <v>1137</v>
      </c>
      <c r="L357" s="4" t="s">
        <v>1138</v>
      </c>
      <c r="M357" s="68">
        <v>26</v>
      </c>
      <c r="N357" s="64" t="s">
        <v>64</v>
      </c>
      <c r="O357" s="64" t="s">
        <v>644</v>
      </c>
      <c r="P357" s="65" t="s">
        <v>37</v>
      </c>
      <c r="Q357" s="64" t="s">
        <v>645</v>
      </c>
      <c r="R357" s="64" t="s">
        <v>646</v>
      </c>
      <c r="S357" s="64" t="s">
        <v>1139</v>
      </c>
      <c r="T357" s="64" t="s">
        <v>638</v>
      </c>
    </row>
    <row r="358" spans="1:20" ht="30" customHeight="1">
      <c r="A358" s="60"/>
      <c r="B358" s="107">
        <v>353</v>
      </c>
      <c r="C358" s="4" t="s">
        <v>811</v>
      </c>
      <c r="D358" s="4" t="s">
        <v>28</v>
      </c>
      <c r="E358" s="4" t="s">
        <v>649</v>
      </c>
      <c r="F358" s="4"/>
      <c r="G358" s="76" t="s">
        <v>68</v>
      </c>
      <c r="H358" s="6">
        <v>793</v>
      </c>
      <c r="I358" s="6">
        <v>2011</v>
      </c>
      <c r="J358" s="4" t="str">
        <f t="shared" si="5"/>
        <v>Resolución 793 de 2011</v>
      </c>
      <c r="K358" s="4" t="s">
        <v>1137</v>
      </c>
      <c r="L358" s="4" t="s">
        <v>1138</v>
      </c>
      <c r="M358" s="68">
        <v>27</v>
      </c>
      <c r="N358" s="64" t="s">
        <v>64</v>
      </c>
      <c r="O358" s="64" t="s">
        <v>644</v>
      </c>
      <c r="P358" s="65" t="s">
        <v>37</v>
      </c>
      <c r="Q358" s="64" t="s">
        <v>645</v>
      </c>
      <c r="R358" s="64" t="s">
        <v>646</v>
      </c>
      <c r="S358" s="64" t="s">
        <v>1139</v>
      </c>
      <c r="T358" s="64" t="s">
        <v>638</v>
      </c>
    </row>
    <row r="359" spans="1:20" ht="30" customHeight="1">
      <c r="A359" s="60"/>
      <c r="B359" s="107">
        <v>354</v>
      </c>
      <c r="C359" s="4" t="s">
        <v>811</v>
      </c>
      <c r="D359" s="4" t="s">
        <v>28</v>
      </c>
      <c r="E359" s="4" t="s">
        <v>649</v>
      </c>
      <c r="F359" s="4"/>
      <c r="G359" s="76" t="s">
        <v>68</v>
      </c>
      <c r="H359" s="6">
        <v>793</v>
      </c>
      <c r="I359" s="6">
        <v>2011</v>
      </c>
      <c r="J359" s="4" t="str">
        <f t="shared" si="5"/>
        <v>Resolución 793 de 2011</v>
      </c>
      <c r="K359" s="4" t="s">
        <v>1137</v>
      </c>
      <c r="L359" s="4" t="s">
        <v>1138</v>
      </c>
      <c r="M359" s="68">
        <v>28</v>
      </c>
      <c r="N359" s="64" t="s">
        <v>64</v>
      </c>
      <c r="O359" s="64" t="s">
        <v>644</v>
      </c>
      <c r="P359" s="65" t="s">
        <v>37</v>
      </c>
      <c r="Q359" s="64" t="s">
        <v>645</v>
      </c>
      <c r="R359" s="64" t="s">
        <v>646</v>
      </c>
      <c r="S359" s="64" t="s">
        <v>1139</v>
      </c>
      <c r="T359" s="64" t="s">
        <v>638</v>
      </c>
    </row>
    <row r="360" spans="1:20" ht="30" customHeight="1">
      <c r="A360" s="60"/>
      <c r="B360" s="107">
        <v>355</v>
      </c>
      <c r="C360" s="4" t="s">
        <v>811</v>
      </c>
      <c r="D360" s="4" t="s">
        <v>28</v>
      </c>
      <c r="E360" s="4" t="s">
        <v>649</v>
      </c>
      <c r="F360" s="4"/>
      <c r="G360" s="76" t="s">
        <v>68</v>
      </c>
      <c r="H360" s="6">
        <v>793</v>
      </c>
      <c r="I360" s="6">
        <v>2011</v>
      </c>
      <c r="J360" s="4" t="str">
        <f t="shared" si="5"/>
        <v>Resolución 793 de 2011</v>
      </c>
      <c r="K360" s="4" t="s">
        <v>1137</v>
      </c>
      <c r="L360" s="4" t="s">
        <v>1138</v>
      </c>
      <c r="M360" s="68">
        <v>29</v>
      </c>
      <c r="N360" s="64" t="s">
        <v>64</v>
      </c>
      <c r="O360" s="64" t="s">
        <v>644</v>
      </c>
      <c r="P360" s="65" t="s">
        <v>37</v>
      </c>
      <c r="Q360" s="64" t="s">
        <v>645</v>
      </c>
      <c r="R360" s="64" t="s">
        <v>646</v>
      </c>
      <c r="S360" s="64" t="s">
        <v>1139</v>
      </c>
      <c r="T360" s="64" t="s">
        <v>638</v>
      </c>
    </row>
    <row r="361" spans="1:20" ht="30" customHeight="1">
      <c r="A361" s="60"/>
      <c r="B361" s="107">
        <v>356</v>
      </c>
      <c r="C361" s="4" t="s">
        <v>811</v>
      </c>
      <c r="D361" s="4" t="s">
        <v>28</v>
      </c>
      <c r="E361" s="4" t="s">
        <v>649</v>
      </c>
      <c r="F361" s="4"/>
      <c r="G361" s="76" t="s">
        <v>68</v>
      </c>
      <c r="H361" s="6">
        <v>793</v>
      </c>
      <c r="I361" s="6">
        <v>2011</v>
      </c>
      <c r="J361" s="4" t="str">
        <f t="shared" si="5"/>
        <v>Resolución 793 de 2011</v>
      </c>
      <c r="K361" s="4" t="s">
        <v>1137</v>
      </c>
      <c r="L361" s="4" t="s">
        <v>1138</v>
      </c>
      <c r="M361" s="68">
        <v>30</v>
      </c>
      <c r="N361" s="64" t="s">
        <v>64</v>
      </c>
      <c r="O361" s="64" t="s">
        <v>644</v>
      </c>
      <c r="P361" s="65" t="s">
        <v>37</v>
      </c>
      <c r="Q361" s="64" t="s">
        <v>645</v>
      </c>
      <c r="R361" s="64" t="s">
        <v>646</v>
      </c>
      <c r="S361" s="64" t="s">
        <v>1139</v>
      </c>
      <c r="T361" s="64" t="s">
        <v>638</v>
      </c>
    </row>
    <row r="362" spans="1:20" ht="30" customHeight="1">
      <c r="A362" s="60"/>
      <c r="B362" s="107">
        <v>357</v>
      </c>
      <c r="C362" s="4" t="s">
        <v>811</v>
      </c>
      <c r="D362" s="4" t="s">
        <v>28</v>
      </c>
      <c r="E362" s="4" t="s">
        <v>649</v>
      </c>
      <c r="F362" s="4"/>
      <c r="G362" s="76" t="s">
        <v>68</v>
      </c>
      <c r="H362" s="6">
        <v>793</v>
      </c>
      <c r="I362" s="6">
        <v>2011</v>
      </c>
      <c r="J362" s="4" t="str">
        <f t="shared" si="5"/>
        <v>Resolución 793 de 2011</v>
      </c>
      <c r="K362" s="4" t="s">
        <v>1137</v>
      </c>
      <c r="L362" s="4" t="s">
        <v>1138</v>
      </c>
      <c r="M362" s="68">
        <v>31</v>
      </c>
      <c r="N362" s="64" t="s">
        <v>64</v>
      </c>
      <c r="O362" s="64" t="s">
        <v>644</v>
      </c>
      <c r="P362" s="65" t="s">
        <v>37</v>
      </c>
      <c r="Q362" s="64" t="s">
        <v>645</v>
      </c>
      <c r="R362" s="64" t="s">
        <v>646</v>
      </c>
      <c r="S362" s="64" t="s">
        <v>1139</v>
      </c>
      <c r="T362" s="64" t="s">
        <v>638</v>
      </c>
    </row>
    <row r="363" spans="1:20" ht="30" customHeight="1">
      <c r="A363" s="60"/>
      <c r="B363" s="107">
        <v>358</v>
      </c>
      <c r="C363" s="4" t="s">
        <v>811</v>
      </c>
      <c r="D363" s="4" t="s">
        <v>28</v>
      </c>
      <c r="E363" s="4" t="s">
        <v>649</v>
      </c>
      <c r="F363" s="4"/>
      <c r="G363" s="76" t="s">
        <v>68</v>
      </c>
      <c r="H363" s="6">
        <v>793</v>
      </c>
      <c r="I363" s="6">
        <v>2011</v>
      </c>
      <c r="J363" s="4" t="str">
        <f t="shared" si="5"/>
        <v>Resolución 793 de 2011</v>
      </c>
      <c r="K363" s="4" t="s">
        <v>1137</v>
      </c>
      <c r="L363" s="4" t="s">
        <v>1138</v>
      </c>
      <c r="M363" s="68">
        <v>32</v>
      </c>
      <c r="N363" s="64" t="s">
        <v>64</v>
      </c>
      <c r="O363" s="64" t="s">
        <v>644</v>
      </c>
      <c r="P363" s="65" t="s">
        <v>37</v>
      </c>
      <c r="Q363" s="64" t="s">
        <v>645</v>
      </c>
      <c r="R363" s="64" t="s">
        <v>646</v>
      </c>
      <c r="S363" s="64" t="s">
        <v>1139</v>
      </c>
      <c r="T363" s="64" t="s">
        <v>638</v>
      </c>
    </row>
    <row r="364" spans="1:20" ht="30" customHeight="1">
      <c r="A364" s="60"/>
      <c r="B364" s="107">
        <v>359</v>
      </c>
      <c r="C364" s="4" t="s">
        <v>811</v>
      </c>
      <c r="D364" s="4" t="s">
        <v>28</v>
      </c>
      <c r="E364" s="4" t="s">
        <v>649</v>
      </c>
      <c r="F364" s="4"/>
      <c r="G364" s="76" t="s">
        <v>68</v>
      </c>
      <c r="H364" s="6">
        <v>793</v>
      </c>
      <c r="I364" s="6">
        <v>2011</v>
      </c>
      <c r="J364" s="4" t="str">
        <f t="shared" si="5"/>
        <v>Resolución 793 de 2011</v>
      </c>
      <c r="K364" s="4" t="s">
        <v>1137</v>
      </c>
      <c r="L364" s="4" t="s">
        <v>1138</v>
      </c>
      <c r="M364" s="68">
        <v>33</v>
      </c>
      <c r="N364" s="64" t="s">
        <v>64</v>
      </c>
      <c r="O364" s="64" t="s">
        <v>644</v>
      </c>
      <c r="P364" s="65" t="s">
        <v>37</v>
      </c>
      <c r="Q364" s="64" t="s">
        <v>645</v>
      </c>
      <c r="R364" s="64" t="s">
        <v>646</v>
      </c>
      <c r="S364" s="64" t="s">
        <v>1139</v>
      </c>
      <c r="T364" s="64" t="s">
        <v>638</v>
      </c>
    </row>
    <row r="365" spans="1:20" ht="30" customHeight="1">
      <c r="A365" s="60"/>
      <c r="B365" s="107">
        <v>360</v>
      </c>
      <c r="C365" s="4" t="s">
        <v>811</v>
      </c>
      <c r="D365" s="4" t="s">
        <v>28</v>
      </c>
      <c r="E365" s="4" t="s">
        <v>649</v>
      </c>
      <c r="F365" s="4"/>
      <c r="G365" s="76" t="s">
        <v>68</v>
      </c>
      <c r="H365" s="6">
        <v>793</v>
      </c>
      <c r="I365" s="6">
        <v>2011</v>
      </c>
      <c r="J365" s="4" t="str">
        <f t="shared" si="5"/>
        <v>Resolución 793 de 2011</v>
      </c>
      <c r="K365" s="4" t="s">
        <v>1137</v>
      </c>
      <c r="L365" s="4" t="s">
        <v>1138</v>
      </c>
      <c r="M365" s="68">
        <v>34</v>
      </c>
      <c r="N365" s="64" t="s">
        <v>64</v>
      </c>
      <c r="O365" s="64" t="s">
        <v>644</v>
      </c>
      <c r="P365" s="65" t="s">
        <v>37</v>
      </c>
      <c r="Q365" s="64" t="s">
        <v>645</v>
      </c>
      <c r="R365" s="64" t="s">
        <v>646</v>
      </c>
      <c r="S365" s="64" t="s">
        <v>1139</v>
      </c>
      <c r="T365" s="64" t="s">
        <v>638</v>
      </c>
    </row>
    <row r="366" spans="1:20" ht="30" customHeight="1">
      <c r="A366" s="60"/>
      <c r="B366" s="107">
        <v>361</v>
      </c>
      <c r="C366" s="4" t="s">
        <v>811</v>
      </c>
      <c r="D366" s="4" t="s">
        <v>28</v>
      </c>
      <c r="E366" s="4" t="s">
        <v>649</v>
      </c>
      <c r="F366" s="4"/>
      <c r="G366" s="76" t="s">
        <v>68</v>
      </c>
      <c r="H366" s="6">
        <v>793</v>
      </c>
      <c r="I366" s="6">
        <v>2011</v>
      </c>
      <c r="J366" s="4" t="str">
        <f t="shared" si="5"/>
        <v>Resolución 793 de 2011</v>
      </c>
      <c r="K366" s="4" t="s">
        <v>1137</v>
      </c>
      <c r="L366" s="4" t="s">
        <v>1138</v>
      </c>
      <c r="M366" s="68">
        <v>36</v>
      </c>
      <c r="N366" s="64" t="s">
        <v>64</v>
      </c>
      <c r="O366" s="64" t="s">
        <v>644</v>
      </c>
      <c r="P366" s="65" t="s">
        <v>37</v>
      </c>
      <c r="Q366" s="64" t="s">
        <v>645</v>
      </c>
      <c r="R366" s="64" t="s">
        <v>646</v>
      </c>
      <c r="S366" s="64" t="s">
        <v>1139</v>
      </c>
      <c r="T366" s="64" t="s">
        <v>638</v>
      </c>
    </row>
    <row r="367" spans="1:20" ht="30" customHeight="1">
      <c r="A367" s="60"/>
      <c r="B367" s="107">
        <v>362</v>
      </c>
      <c r="C367" s="4" t="s">
        <v>811</v>
      </c>
      <c r="D367" s="4" t="s">
        <v>28</v>
      </c>
      <c r="E367" s="4" t="s">
        <v>649</v>
      </c>
      <c r="F367" s="4"/>
      <c r="G367" s="76" t="s">
        <v>68</v>
      </c>
      <c r="H367" s="6">
        <v>793</v>
      </c>
      <c r="I367" s="6">
        <v>2011</v>
      </c>
      <c r="J367" s="4" t="str">
        <f t="shared" si="5"/>
        <v>Resolución 793 de 2011</v>
      </c>
      <c r="K367" s="4" t="s">
        <v>1137</v>
      </c>
      <c r="L367" s="4" t="s">
        <v>1138</v>
      </c>
      <c r="M367" s="68">
        <v>37</v>
      </c>
      <c r="N367" s="64" t="s">
        <v>64</v>
      </c>
      <c r="O367" s="64" t="s">
        <v>644</v>
      </c>
      <c r="P367" s="65" t="s">
        <v>37</v>
      </c>
      <c r="Q367" s="64" t="s">
        <v>645</v>
      </c>
      <c r="R367" s="64" t="s">
        <v>646</v>
      </c>
      <c r="S367" s="64" t="s">
        <v>1139</v>
      </c>
      <c r="T367" s="64" t="s">
        <v>638</v>
      </c>
    </row>
    <row r="368" spans="1:20" ht="30" customHeight="1">
      <c r="A368" s="60"/>
      <c r="B368" s="107">
        <v>363</v>
      </c>
      <c r="C368" s="4" t="s">
        <v>811</v>
      </c>
      <c r="D368" s="4" t="s">
        <v>28</v>
      </c>
      <c r="E368" s="4" t="s">
        <v>649</v>
      </c>
      <c r="F368" s="4"/>
      <c r="G368" s="76" t="s">
        <v>68</v>
      </c>
      <c r="H368" s="6">
        <v>793</v>
      </c>
      <c r="I368" s="6">
        <v>2011</v>
      </c>
      <c r="J368" s="4" t="str">
        <f t="shared" si="5"/>
        <v>Resolución 793 de 2011</v>
      </c>
      <c r="K368" s="4" t="s">
        <v>1137</v>
      </c>
      <c r="L368" s="4" t="s">
        <v>1138</v>
      </c>
      <c r="M368" s="68">
        <v>40</v>
      </c>
      <c r="N368" s="64" t="s">
        <v>64</v>
      </c>
      <c r="O368" s="64" t="s">
        <v>644</v>
      </c>
      <c r="P368" s="65" t="s">
        <v>37</v>
      </c>
      <c r="Q368" s="64" t="s">
        <v>645</v>
      </c>
      <c r="R368" s="64" t="s">
        <v>646</v>
      </c>
      <c r="S368" s="64" t="s">
        <v>1139</v>
      </c>
      <c r="T368" s="64" t="s">
        <v>638</v>
      </c>
    </row>
    <row r="369" spans="1:20" ht="30" customHeight="1">
      <c r="A369" s="60"/>
      <c r="B369" s="107">
        <v>364</v>
      </c>
      <c r="C369" s="4" t="s">
        <v>811</v>
      </c>
      <c r="D369" s="4" t="s">
        <v>28</v>
      </c>
      <c r="E369" s="4" t="s">
        <v>649</v>
      </c>
      <c r="F369" s="4"/>
      <c r="G369" s="76" t="s">
        <v>68</v>
      </c>
      <c r="H369" s="6">
        <v>793</v>
      </c>
      <c r="I369" s="6">
        <v>2011</v>
      </c>
      <c r="J369" s="4" t="str">
        <f t="shared" si="5"/>
        <v>Resolución 793 de 2011</v>
      </c>
      <c r="K369" s="4" t="s">
        <v>1137</v>
      </c>
      <c r="L369" s="4" t="s">
        <v>1138</v>
      </c>
      <c r="M369" s="68">
        <v>41</v>
      </c>
      <c r="N369" s="64" t="s">
        <v>64</v>
      </c>
      <c r="O369" s="64" t="s">
        <v>644</v>
      </c>
      <c r="P369" s="65" t="s">
        <v>37</v>
      </c>
      <c r="Q369" s="64" t="s">
        <v>645</v>
      </c>
      <c r="R369" s="64" t="s">
        <v>646</v>
      </c>
      <c r="S369" s="64" t="s">
        <v>1139</v>
      </c>
      <c r="T369" s="64" t="s">
        <v>638</v>
      </c>
    </row>
    <row r="370" spans="1:20" ht="30" customHeight="1">
      <c r="A370" s="60"/>
      <c r="B370" s="107">
        <v>365</v>
      </c>
      <c r="C370" s="4" t="s">
        <v>811</v>
      </c>
      <c r="D370" s="4" t="s">
        <v>28</v>
      </c>
      <c r="E370" s="4" t="s">
        <v>649</v>
      </c>
      <c r="F370" s="4"/>
      <c r="G370" s="76" t="s">
        <v>68</v>
      </c>
      <c r="H370" s="6">
        <v>793</v>
      </c>
      <c r="I370" s="6">
        <v>2011</v>
      </c>
      <c r="J370" s="4" t="str">
        <f t="shared" si="5"/>
        <v>Resolución 793 de 2011</v>
      </c>
      <c r="K370" s="4" t="s">
        <v>1137</v>
      </c>
      <c r="L370" s="4" t="s">
        <v>1138</v>
      </c>
      <c r="M370" s="68">
        <v>42</v>
      </c>
      <c r="N370" s="64" t="s">
        <v>64</v>
      </c>
      <c r="O370" s="64" t="s">
        <v>644</v>
      </c>
      <c r="P370" s="65" t="s">
        <v>37</v>
      </c>
      <c r="Q370" s="64" t="s">
        <v>645</v>
      </c>
      <c r="R370" s="64" t="s">
        <v>646</v>
      </c>
      <c r="S370" s="64" t="s">
        <v>1139</v>
      </c>
      <c r="T370" s="64" t="s">
        <v>638</v>
      </c>
    </row>
    <row r="371" spans="1:20" ht="30" customHeight="1">
      <c r="A371" s="60"/>
      <c r="B371" s="107">
        <v>366</v>
      </c>
      <c r="C371" s="4" t="s">
        <v>811</v>
      </c>
      <c r="D371" s="4" t="s">
        <v>28</v>
      </c>
      <c r="E371" s="4" t="s">
        <v>649</v>
      </c>
      <c r="F371" s="4"/>
      <c r="G371" s="76" t="s">
        <v>68</v>
      </c>
      <c r="H371" s="6">
        <v>793</v>
      </c>
      <c r="I371" s="6">
        <v>2011</v>
      </c>
      <c r="J371" s="4" t="str">
        <f t="shared" si="5"/>
        <v>Resolución 793 de 2011</v>
      </c>
      <c r="K371" s="4" t="s">
        <v>1137</v>
      </c>
      <c r="L371" s="4" t="s">
        <v>1138</v>
      </c>
      <c r="M371" s="68">
        <v>43</v>
      </c>
      <c r="N371" s="64" t="s">
        <v>64</v>
      </c>
      <c r="O371" s="64" t="s">
        <v>644</v>
      </c>
      <c r="P371" s="65" t="s">
        <v>37</v>
      </c>
      <c r="Q371" s="64" t="s">
        <v>645</v>
      </c>
      <c r="R371" s="64" t="s">
        <v>646</v>
      </c>
      <c r="S371" s="64" t="s">
        <v>1139</v>
      </c>
      <c r="T371" s="64" t="s">
        <v>638</v>
      </c>
    </row>
    <row r="372" spans="1:20" ht="30" customHeight="1">
      <c r="A372" s="60"/>
      <c r="B372" s="107">
        <v>367</v>
      </c>
      <c r="C372" s="4" t="s">
        <v>811</v>
      </c>
      <c r="D372" s="4" t="s">
        <v>28</v>
      </c>
      <c r="E372" s="4" t="s">
        <v>649</v>
      </c>
      <c r="F372" s="4"/>
      <c r="G372" s="76" t="s">
        <v>68</v>
      </c>
      <c r="H372" s="6">
        <v>793</v>
      </c>
      <c r="I372" s="6">
        <v>2011</v>
      </c>
      <c r="J372" s="4" t="str">
        <f t="shared" si="5"/>
        <v>Resolución 793 de 2011</v>
      </c>
      <c r="K372" s="4" t="s">
        <v>1137</v>
      </c>
      <c r="L372" s="4" t="s">
        <v>1138</v>
      </c>
      <c r="M372" s="68">
        <v>46</v>
      </c>
      <c r="N372" s="64" t="s">
        <v>64</v>
      </c>
      <c r="O372" s="64" t="s">
        <v>644</v>
      </c>
      <c r="P372" s="65" t="s">
        <v>37</v>
      </c>
      <c r="Q372" s="64" t="s">
        <v>645</v>
      </c>
      <c r="R372" s="64" t="s">
        <v>646</v>
      </c>
      <c r="S372" s="64" t="s">
        <v>1139</v>
      </c>
      <c r="T372" s="64" t="s">
        <v>638</v>
      </c>
    </row>
    <row r="373" spans="1:20" ht="30" customHeight="1">
      <c r="A373" s="60"/>
      <c r="B373" s="107">
        <v>368</v>
      </c>
      <c r="C373" s="4" t="s">
        <v>811</v>
      </c>
      <c r="D373" s="4" t="s">
        <v>28</v>
      </c>
      <c r="E373" s="4" t="s">
        <v>649</v>
      </c>
      <c r="F373" s="4"/>
      <c r="G373" s="76" t="s">
        <v>68</v>
      </c>
      <c r="H373" s="6">
        <v>1511</v>
      </c>
      <c r="I373" s="6">
        <v>2011</v>
      </c>
      <c r="J373" s="4" t="str">
        <f t="shared" si="5"/>
        <v>Resolución 1511 de 2011</v>
      </c>
      <c r="K373" s="4" t="s">
        <v>1137</v>
      </c>
      <c r="L373" s="4" t="s">
        <v>1140</v>
      </c>
      <c r="M373" s="65">
        <v>2</v>
      </c>
      <c r="N373" s="64" t="s">
        <v>64</v>
      </c>
      <c r="O373" s="64" t="s">
        <v>644</v>
      </c>
      <c r="P373" s="65" t="s">
        <v>37</v>
      </c>
      <c r="Q373" s="64" t="s">
        <v>645</v>
      </c>
      <c r="R373" s="64" t="s">
        <v>646</v>
      </c>
      <c r="S373" s="64" t="s">
        <v>1139</v>
      </c>
      <c r="T373" s="64" t="s">
        <v>638</v>
      </c>
    </row>
    <row r="374" spans="1:20" ht="30" customHeight="1">
      <c r="A374" s="60"/>
      <c r="B374" s="107">
        <v>369</v>
      </c>
      <c r="C374" s="4" t="s">
        <v>811</v>
      </c>
      <c r="D374" s="4" t="s">
        <v>28</v>
      </c>
      <c r="E374" s="4" t="s">
        <v>649</v>
      </c>
      <c r="F374" s="4"/>
      <c r="G374" s="76" t="s">
        <v>68</v>
      </c>
      <c r="H374" s="6">
        <v>1091</v>
      </c>
      <c r="I374" s="6">
        <v>2011</v>
      </c>
      <c r="J374" s="4" t="str">
        <f t="shared" si="5"/>
        <v>Resolución 1091 de 2011</v>
      </c>
      <c r="K374" s="4" t="s">
        <v>1137</v>
      </c>
      <c r="L374" s="69" t="s">
        <v>1141</v>
      </c>
      <c r="M374" s="68">
        <v>2</v>
      </c>
      <c r="N374" s="64" t="s">
        <v>64</v>
      </c>
      <c r="O374" s="64" t="s">
        <v>644</v>
      </c>
      <c r="P374" s="65" t="s">
        <v>37</v>
      </c>
      <c r="Q374" s="64" t="s">
        <v>645</v>
      </c>
      <c r="R374" s="64" t="s">
        <v>646</v>
      </c>
      <c r="S374" s="64" t="s">
        <v>1139</v>
      </c>
      <c r="T374" s="64" t="s">
        <v>638</v>
      </c>
    </row>
    <row r="375" spans="1:20" ht="30" customHeight="1">
      <c r="A375" s="60"/>
      <c r="B375" s="107">
        <v>370</v>
      </c>
      <c r="C375" s="4" t="s">
        <v>811</v>
      </c>
      <c r="D375" s="4" t="s">
        <v>28</v>
      </c>
      <c r="E375" s="4" t="s">
        <v>649</v>
      </c>
      <c r="F375" s="4"/>
      <c r="G375" s="76" t="s">
        <v>68</v>
      </c>
      <c r="H375" s="6">
        <v>1091</v>
      </c>
      <c r="I375" s="6">
        <v>2011</v>
      </c>
      <c r="J375" s="4" t="str">
        <f t="shared" si="5"/>
        <v>Resolución 1091 de 2011</v>
      </c>
      <c r="K375" s="4" t="s">
        <v>1137</v>
      </c>
      <c r="L375" s="69" t="s">
        <v>1141</v>
      </c>
      <c r="M375" s="68">
        <v>4</v>
      </c>
      <c r="N375" s="64" t="s">
        <v>64</v>
      </c>
      <c r="O375" s="64" t="s">
        <v>644</v>
      </c>
      <c r="P375" s="65" t="s">
        <v>37</v>
      </c>
      <c r="Q375" s="64" t="s">
        <v>645</v>
      </c>
      <c r="R375" s="64" t="s">
        <v>646</v>
      </c>
      <c r="S375" s="64" t="s">
        <v>1139</v>
      </c>
      <c r="T375" s="64" t="s">
        <v>638</v>
      </c>
    </row>
    <row r="376" spans="1:20" ht="30" customHeight="1">
      <c r="A376" s="60"/>
      <c r="B376" s="107">
        <v>371</v>
      </c>
      <c r="C376" s="71" t="s">
        <v>630</v>
      </c>
      <c r="D376" s="71" t="s">
        <v>28</v>
      </c>
      <c r="E376" s="71" t="s">
        <v>631</v>
      </c>
      <c r="F376" s="71"/>
      <c r="G376" s="76" t="s">
        <v>68</v>
      </c>
      <c r="H376" s="73">
        <v>1517</v>
      </c>
      <c r="I376" s="73">
        <v>2012</v>
      </c>
      <c r="J376" s="71" t="str">
        <f t="shared" si="5"/>
        <v>Resolución 1517 de 2012</v>
      </c>
      <c r="K376" s="71" t="s">
        <v>1113</v>
      </c>
      <c r="L376" s="71" t="s">
        <v>1142</v>
      </c>
      <c r="M376" s="73" t="s">
        <v>1143</v>
      </c>
      <c r="N376" s="71" t="s">
        <v>633</v>
      </c>
      <c r="O376" s="71" t="s">
        <v>1144</v>
      </c>
      <c r="P376" s="73" t="s">
        <v>1145</v>
      </c>
      <c r="Q376" s="71" t="s">
        <v>771</v>
      </c>
      <c r="R376" s="71" t="s">
        <v>646</v>
      </c>
      <c r="S376" s="71" t="s">
        <v>647</v>
      </c>
      <c r="T376" s="71" t="s">
        <v>655</v>
      </c>
    </row>
    <row r="377" spans="1:20" ht="30" customHeight="1">
      <c r="A377" s="60"/>
      <c r="B377" s="107">
        <v>372</v>
      </c>
      <c r="C377" s="71" t="s">
        <v>1146</v>
      </c>
      <c r="D377" s="71" t="s">
        <v>28</v>
      </c>
      <c r="E377" s="71" t="s">
        <v>805</v>
      </c>
      <c r="F377" s="71"/>
      <c r="G377" s="76" t="s">
        <v>68</v>
      </c>
      <c r="H377" s="73">
        <v>1415</v>
      </c>
      <c r="I377" s="73">
        <v>2012</v>
      </c>
      <c r="J377" s="71" t="str">
        <f t="shared" si="5"/>
        <v>Resolución 1415 de 2012</v>
      </c>
      <c r="K377" s="71" t="s">
        <v>1113</v>
      </c>
      <c r="L377" s="71" t="s">
        <v>1147</v>
      </c>
      <c r="M377" s="73">
        <v>1</v>
      </c>
      <c r="N377" s="71" t="s">
        <v>633</v>
      </c>
      <c r="O377" s="71" t="s">
        <v>1148</v>
      </c>
      <c r="P377" s="73" t="s">
        <v>1149</v>
      </c>
      <c r="Q377" s="71" t="s">
        <v>1150</v>
      </c>
      <c r="R377" s="71" t="s">
        <v>646</v>
      </c>
      <c r="S377" s="71" t="s">
        <v>647</v>
      </c>
      <c r="T377" s="71" t="s">
        <v>655</v>
      </c>
    </row>
    <row r="378" spans="1:20" ht="30" customHeight="1">
      <c r="A378" s="60"/>
      <c r="B378" s="107">
        <v>373</v>
      </c>
      <c r="C378" s="71" t="s">
        <v>1146</v>
      </c>
      <c r="D378" s="71" t="s">
        <v>28</v>
      </c>
      <c r="E378" s="71" t="s">
        <v>805</v>
      </c>
      <c r="F378" s="71"/>
      <c r="G378" s="76" t="s">
        <v>68</v>
      </c>
      <c r="H378" s="73">
        <v>1526</v>
      </c>
      <c r="I378" s="73">
        <v>2012</v>
      </c>
      <c r="J378" s="71" t="str">
        <f t="shared" si="5"/>
        <v>Resolución 1526 de 2012</v>
      </c>
      <c r="K378" s="71" t="s">
        <v>1113</v>
      </c>
      <c r="L378" s="71" t="s">
        <v>1151</v>
      </c>
      <c r="M378" s="73" t="s">
        <v>1152</v>
      </c>
      <c r="N378" s="71" t="s">
        <v>633</v>
      </c>
      <c r="O378" s="71" t="s">
        <v>1153</v>
      </c>
      <c r="P378" s="73" t="s">
        <v>760</v>
      </c>
      <c r="Q378" s="71" t="s">
        <v>1154</v>
      </c>
      <c r="R378" s="71" t="s">
        <v>646</v>
      </c>
      <c r="S378" s="71" t="s">
        <v>647</v>
      </c>
      <c r="T378" s="71" t="s">
        <v>655</v>
      </c>
    </row>
    <row r="379" spans="1:20" ht="30" customHeight="1">
      <c r="A379" s="60"/>
      <c r="B379" s="107">
        <v>374</v>
      </c>
      <c r="C379" s="71" t="s">
        <v>1155</v>
      </c>
      <c r="D379" s="71" t="s">
        <v>28</v>
      </c>
      <c r="E379" s="71" t="s">
        <v>1156</v>
      </c>
      <c r="F379" s="71"/>
      <c r="G379" s="76" t="s">
        <v>68</v>
      </c>
      <c r="H379" s="73">
        <v>1401</v>
      </c>
      <c r="I379" s="73">
        <v>2012</v>
      </c>
      <c r="J379" s="71" t="str">
        <f t="shared" si="5"/>
        <v>Resolución 1401 de 2012</v>
      </c>
      <c r="K379" s="71" t="s">
        <v>1113</v>
      </c>
      <c r="L379" s="71" t="s">
        <v>1157</v>
      </c>
      <c r="M379" s="73" t="s">
        <v>112</v>
      </c>
      <c r="N379" s="71" t="s">
        <v>633</v>
      </c>
      <c r="O379" s="71" t="s">
        <v>1158</v>
      </c>
      <c r="P379" s="73" t="s">
        <v>37</v>
      </c>
      <c r="Q379" s="71" t="s">
        <v>1159</v>
      </c>
      <c r="R379" s="71" t="s">
        <v>646</v>
      </c>
      <c r="S379" s="71" t="s">
        <v>647</v>
      </c>
      <c r="T379" s="71" t="s">
        <v>655</v>
      </c>
    </row>
    <row r="380" spans="1:20" ht="30" customHeight="1">
      <c r="A380" s="60"/>
      <c r="B380" s="107">
        <v>375</v>
      </c>
      <c r="C380" s="4" t="s">
        <v>811</v>
      </c>
      <c r="D380" s="4" t="s">
        <v>28</v>
      </c>
      <c r="E380" s="4" t="s">
        <v>649</v>
      </c>
      <c r="F380" s="4"/>
      <c r="G380" s="76" t="s">
        <v>68</v>
      </c>
      <c r="H380" s="6">
        <v>1143</v>
      </c>
      <c r="I380" s="6">
        <v>2012</v>
      </c>
      <c r="J380" s="4" t="str">
        <f t="shared" si="5"/>
        <v>Resolución 1143 de 2012</v>
      </c>
      <c r="K380" s="4" t="s">
        <v>1137</v>
      </c>
      <c r="L380" s="70" t="s">
        <v>1160</v>
      </c>
      <c r="M380" s="68">
        <v>4</v>
      </c>
      <c r="N380" s="64" t="s">
        <v>64</v>
      </c>
      <c r="O380" s="64" t="s">
        <v>644</v>
      </c>
      <c r="P380" s="65" t="s">
        <v>37</v>
      </c>
      <c r="Q380" s="64" t="s">
        <v>645</v>
      </c>
      <c r="R380" s="64" t="s">
        <v>646</v>
      </c>
      <c r="S380" s="64" t="s">
        <v>1139</v>
      </c>
      <c r="T380" s="64" t="s">
        <v>638</v>
      </c>
    </row>
    <row r="381" spans="1:20" ht="30" customHeight="1">
      <c r="A381" s="60"/>
      <c r="B381" s="107">
        <v>376</v>
      </c>
      <c r="C381" s="4" t="s">
        <v>811</v>
      </c>
      <c r="D381" s="4" t="s">
        <v>28</v>
      </c>
      <c r="E381" s="4" t="s">
        <v>649</v>
      </c>
      <c r="F381" s="4"/>
      <c r="G381" s="76" t="s">
        <v>68</v>
      </c>
      <c r="H381" s="6">
        <v>1143</v>
      </c>
      <c r="I381" s="6">
        <v>2012</v>
      </c>
      <c r="J381" s="4" t="str">
        <f t="shared" si="5"/>
        <v>Resolución 1143 de 2012</v>
      </c>
      <c r="K381" s="4" t="s">
        <v>1137</v>
      </c>
      <c r="L381" s="70" t="s">
        <v>1160</v>
      </c>
      <c r="M381" s="68">
        <v>5</v>
      </c>
      <c r="N381" s="64" t="s">
        <v>64</v>
      </c>
      <c r="O381" s="64" t="s">
        <v>644</v>
      </c>
      <c r="P381" s="65" t="s">
        <v>37</v>
      </c>
      <c r="Q381" s="64" t="s">
        <v>645</v>
      </c>
      <c r="R381" s="64" t="s">
        <v>646</v>
      </c>
      <c r="S381" s="64" t="s">
        <v>1139</v>
      </c>
      <c r="T381" s="64" t="s">
        <v>638</v>
      </c>
    </row>
    <row r="382" spans="1:20" ht="30" customHeight="1">
      <c r="A382" s="60"/>
      <c r="B382" s="107">
        <v>377</v>
      </c>
      <c r="C382" s="4" t="s">
        <v>811</v>
      </c>
      <c r="D382" s="4" t="s">
        <v>28</v>
      </c>
      <c r="E382" s="4" t="s">
        <v>649</v>
      </c>
      <c r="F382" s="4"/>
      <c r="G382" s="76" t="s">
        <v>68</v>
      </c>
      <c r="H382" s="6">
        <v>1143</v>
      </c>
      <c r="I382" s="6">
        <v>2012</v>
      </c>
      <c r="J382" s="4" t="str">
        <f t="shared" si="5"/>
        <v>Resolución 1143 de 2012</v>
      </c>
      <c r="K382" s="4" t="s">
        <v>1137</v>
      </c>
      <c r="L382" s="70" t="s">
        <v>1160</v>
      </c>
      <c r="M382" s="68">
        <v>7</v>
      </c>
      <c r="N382" s="64" t="s">
        <v>64</v>
      </c>
      <c r="O382" s="64" t="s">
        <v>644</v>
      </c>
      <c r="P382" s="65" t="s">
        <v>37</v>
      </c>
      <c r="Q382" s="64" t="s">
        <v>645</v>
      </c>
      <c r="R382" s="64" t="s">
        <v>646</v>
      </c>
      <c r="S382" s="64" t="s">
        <v>1139</v>
      </c>
      <c r="T382" s="64" t="s">
        <v>638</v>
      </c>
    </row>
    <row r="383" spans="1:20" ht="30" customHeight="1">
      <c r="A383" s="60"/>
      <c r="B383" s="107">
        <v>378</v>
      </c>
      <c r="C383" s="4" t="s">
        <v>811</v>
      </c>
      <c r="D383" s="4" t="s">
        <v>28</v>
      </c>
      <c r="E383" s="4" t="s">
        <v>649</v>
      </c>
      <c r="F383" s="4"/>
      <c r="G383" s="76" t="s">
        <v>68</v>
      </c>
      <c r="H383" s="6">
        <v>1143</v>
      </c>
      <c r="I383" s="6">
        <v>2012</v>
      </c>
      <c r="J383" s="4" t="str">
        <f t="shared" si="5"/>
        <v>Resolución 1143 de 2012</v>
      </c>
      <c r="K383" s="4" t="s">
        <v>1137</v>
      </c>
      <c r="L383" s="70" t="s">
        <v>1160</v>
      </c>
      <c r="M383" s="68">
        <v>8</v>
      </c>
      <c r="N383" s="64" t="s">
        <v>64</v>
      </c>
      <c r="O383" s="64" t="s">
        <v>644</v>
      </c>
      <c r="P383" s="65" t="s">
        <v>37</v>
      </c>
      <c r="Q383" s="64" t="s">
        <v>645</v>
      </c>
      <c r="R383" s="64" t="s">
        <v>646</v>
      </c>
      <c r="S383" s="64" t="s">
        <v>1139</v>
      </c>
      <c r="T383" s="64" t="s">
        <v>638</v>
      </c>
    </row>
    <row r="384" spans="1:20" ht="30" customHeight="1">
      <c r="A384" s="60"/>
      <c r="B384" s="107">
        <v>379</v>
      </c>
      <c r="C384" s="4" t="s">
        <v>811</v>
      </c>
      <c r="D384" s="4" t="s">
        <v>28</v>
      </c>
      <c r="E384" s="4" t="s">
        <v>649</v>
      </c>
      <c r="F384" s="4"/>
      <c r="G384" s="76" t="s">
        <v>68</v>
      </c>
      <c r="H384" s="6">
        <v>632</v>
      </c>
      <c r="I384" s="6">
        <v>2012</v>
      </c>
      <c r="J384" s="4" t="str">
        <f t="shared" si="5"/>
        <v>Resolución 632 de 2012</v>
      </c>
      <c r="K384" s="4" t="s">
        <v>1137</v>
      </c>
      <c r="L384" s="69" t="s">
        <v>1161</v>
      </c>
      <c r="M384" s="68">
        <v>1</v>
      </c>
      <c r="N384" s="64" t="s">
        <v>64</v>
      </c>
      <c r="O384" s="64" t="s">
        <v>644</v>
      </c>
      <c r="P384" s="65" t="s">
        <v>37</v>
      </c>
      <c r="Q384" s="64" t="s">
        <v>645</v>
      </c>
      <c r="R384" s="64" t="s">
        <v>646</v>
      </c>
      <c r="S384" s="64" t="s">
        <v>1139</v>
      </c>
      <c r="T384" s="64" t="s">
        <v>638</v>
      </c>
    </row>
    <row r="385" spans="1:20" ht="30" customHeight="1">
      <c r="A385" s="60"/>
      <c r="B385" s="107">
        <v>380</v>
      </c>
      <c r="C385" s="4" t="s">
        <v>811</v>
      </c>
      <c r="D385" s="4" t="s">
        <v>28</v>
      </c>
      <c r="E385" s="4" t="s">
        <v>649</v>
      </c>
      <c r="F385" s="4"/>
      <c r="G385" s="76" t="s">
        <v>68</v>
      </c>
      <c r="H385" s="6">
        <v>632</v>
      </c>
      <c r="I385" s="6">
        <v>2012</v>
      </c>
      <c r="J385" s="4" t="str">
        <f t="shared" si="5"/>
        <v>Resolución 632 de 2012</v>
      </c>
      <c r="K385" s="4" t="s">
        <v>1137</v>
      </c>
      <c r="L385" s="69" t="s">
        <v>1161</v>
      </c>
      <c r="M385" s="68">
        <v>2</v>
      </c>
      <c r="N385" s="64" t="s">
        <v>64</v>
      </c>
      <c r="O385" s="64" t="s">
        <v>644</v>
      </c>
      <c r="P385" s="65" t="s">
        <v>37</v>
      </c>
      <c r="Q385" s="64" t="s">
        <v>645</v>
      </c>
      <c r="R385" s="64" t="s">
        <v>646</v>
      </c>
      <c r="S385" s="64" t="s">
        <v>1139</v>
      </c>
      <c r="T385" s="64" t="s">
        <v>638</v>
      </c>
    </row>
    <row r="386" spans="1:20" ht="30" customHeight="1">
      <c r="A386" s="60"/>
      <c r="B386" s="107">
        <v>381</v>
      </c>
      <c r="C386" s="4" t="s">
        <v>811</v>
      </c>
      <c r="D386" s="4" t="s">
        <v>28</v>
      </c>
      <c r="E386" s="4" t="s">
        <v>649</v>
      </c>
      <c r="F386" s="4"/>
      <c r="G386" s="76" t="s">
        <v>68</v>
      </c>
      <c r="H386" s="6">
        <v>632</v>
      </c>
      <c r="I386" s="6">
        <v>2012</v>
      </c>
      <c r="J386" s="4" t="str">
        <f t="shared" si="5"/>
        <v>Resolución 632 de 2012</v>
      </c>
      <c r="K386" s="4" t="s">
        <v>1137</v>
      </c>
      <c r="L386" s="69" t="s">
        <v>1161</v>
      </c>
      <c r="M386" s="68">
        <v>3</v>
      </c>
      <c r="N386" s="64" t="s">
        <v>64</v>
      </c>
      <c r="O386" s="64" t="s">
        <v>644</v>
      </c>
      <c r="P386" s="65" t="s">
        <v>37</v>
      </c>
      <c r="Q386" s="64" t="s">
        <v>645</v>
      </c>
      <c r="R386" s="64" t="s">
        <v>646</v>
      </c>
      <c r="S386" s="64" t="s">
        <v>1139</v>
      </c>
      <c r="T386" s="64" t="s">
        <v>638</v>
      </c>
    </row>
    <row r="387" spans="1:20" ht="50.25" customHeight="1">
      <c r="A387" s="60"/>
      <c r="B387" s="107">
        <v>382</v>
      </c>
      <c r="C387" s="4" t="s">
        <v>811</v>
      </c>
      <c r="D387" s="4" t="s">
        <v>28</v>
      </c>
      <c r="E387" s="4" t="s">
        <v>649</v>
      </c>
      <c r="F387" s="4"/>
      <c r="G387" s="76" t="s">
        <v>68</v>
      </c>
      <c r="H387" s="6">
        <v>632</v>
      </c>
      <c r="I387" s="6">
        <v>2012</v>
      </c>
      <c r="J387" s="4" t="str">
        <f t="shared" si="5"/>
        <v>Resolución 632 de 2012</v>
      </c>
      <c r="K387" s="4" t="s">
        <v>1137</v>
      </c>
      <c r="L387" s="69" t="s">
        <v>1161</v>
      </c>
      <c r="M387" s="68">
        <v>4</v>
      </c>
      <c r="N387" s="64" t="s">
        <v>64</v>
      </c>
      <c r="O387" s="64" t="s">
        <v>644</v>
      </c>
      <c r="P387" s="65" t="s">
        <v>37</v>
      </c>
      <c r="Q387" s="64" t="s">
        <v>645</v>
      </c>
      <c r="R387" s="64" t="s">
        <v>646</v>
      </c>
      <c r="S387" s="64" t="s">
        <v>1139</v>
      </c>
      <c r="T387" s="64" t="s">
        <v>638</v>
      </c>
    </row>
    <row r="388" spans="1:20" ht="50.25" customHeight="1">
      <c r="A388" s="60"/>
      <c r="B388" s="107">
        <v>383</v>
      </c>
      <c r="C388" s="4" t="s">
        <v>811</v>
      </c>
      <c r="D388" s="4" t="s">
        <v>28</v>
      </c>
      <c r="E388" s="4" t="s">
        <v>649</v>
      </c>
      <c r="F388" s="4"/>
      <c r="G388" s="76" t="s">
        <v>68</v>
      </c>
      <c r="H388" s="6">
        <v>632</v>
      </c>
      <c r="I388" s="6">
        <v>2012</v>
      </c>
      <c r="J388" s="4" t="str">
        <f t="shared" si="5"/>
        <v>Resolución 632 de 2012</v>
      </c>
      <c r="K388" s="4" t="s">
        <v>1137</v>
      </c>
      <c r="L388" s="69" t="s">
        <v>1161</v>
      </c>
      <c r="M388" s="68">
        <v>5</v>
      </c>
      <c r="N388" s="64" t="s">
        <v>64</v>
      </c>
      <c r="O388" s="64" t="s">
        <v>644</v>
      </c>
      <c r="P388" s="65" t="s">
        <v>37</v>
      </c>
      <c r="Q388" s="64" t="s">
        <v>645</v>
      </c>
      <c r="R388" s="64" t="s">
        <v>646</v>
      </c>
      <c r="S388" s="64" t="s">
        <v>1139</v>
      </c>
      <c r="T388" s="64" t="s">
        <v>638</v>
      </c>
    </row>
    <row r="389" spans="1:20" ht="36.75" customHeight="1">
      <c r="A389" s="60"/>
      <c r="B389" s="107">
        <v>384</v>
      </c>
      <c r="C389" s="4" t="s">
        <v>811</v>
      </c>
      <c r="D389" s="4" t="s">
        <v>28</v>
      </c>
      <c r="E389" s="4" t="s">
        <v>649</v>
      </c>
      <c r="F389" s="4"/>
      <c r="G389" s="76" t="s">
        <v>68</v>
      </c>
      <c r="H389" s="6">
        <v>632</v>
      </c>
      <c r="I389" s="6">
        <v>2012</v>
      </c>
      <c r="J389" s="4" t="str">
        <f t="shared" si="5"/>
        <v>Resolución 632 de 2012</v>
      </c>
      <c r="K389" s="4" t="s">
        <v>1137</v>
      </c>
      <c r="L389" s="69" t="s">
        <v>1161</v>
      </c>
      <c r="M389" s="68">
        <v>6</v>
      </c>
      <c r="N389" s="64" t="s">
        <v>64</v>
      </c>
      <c r="O389" s="64" t="s">
        <v>644</v>
      </c>
      <c r="P389" s="65" t="s">
        <v>37</v>
      </c>
      <c r="Q389" s="64" t="s">
        <v>645</v>
      </c>
      <c r="R389" s="64" t="s">
        <v>646</v>
      </c>
      <c r="S389" s="64" t="s">
        <v>1139</v>
      </c>
      <c r="T389" s="64" t="s">
        <v>638</v>
      </c>
    </row>
    <row r="390" spans="1:20" s="1" customFormat="1" ht="75" customHeight="1">
      <c r="B390" s="107">
        <v>385</v>
      </c>
      <c r="C390" s="4" t="s">
        <v>811</v>
      </c>
      <c r="D390" s="4" t="s">
        <v>28</v>
      </c>
      <c r="E390" s="4" t="s">
        <v>649</v>
      </c>
      <c r="F390" s="96"/>
      <c r="G390" s="76" t="s">
        <v>68</v>
      </c>
      <c r="H390" s="6">
        <v>632</v>
      </c>
      <c r="I390" s="6">
        <v>2012</v>
      </c>
      <c r="J390" s="4" t="str">
        <f t="shared" ref="J390:J453" si="6">CONCATENATE(G390," ",H390," de ",I390)</f>
        <v>Resolución 632 de 2012</v>
      </c>
      <c r="K390" s="4" t="s">
        <v>1137</v>
      </c>
      <c r="L390" s="69" t="s">
        <v>1161</v>
      </c>
      <c r="M390" s="68">
        <v>7</v>
      </c>
      <c r="N390" s="64" t="s">
        <v>64</v>
      </c>
      <c r="O390" s="64" t="s">
        <v>644</v>
      </c>
      <c r="P390" s="65" t="s">
        <v>37</v>
      </c>
      <c r="Q390" s="64" t="s">
        <v>645</v>
      </c>
      <c r="R390" s="64" t="s">
        <v>646</v>
      </c>
      <c r="S390" s="64" t="s">
        <v>1139</v>
      </c>
      <c r="T390" s="64" t="s">
        <v>638</v>
      </c>
    </row>
    <row r="391" spans="1:20" s="1" customFormat="1" ht="54" customHeight="1">
      <c r="B391" s="107">
        <v>386</v>
      </c>
      <c r="C391" s="4" t="s">
        <v>811</v>
      </c>
      <c r="D391" s="4" t="s">
        <v>28</v>
      </c>
      <c r="E391" s="4" t="s">
        <v>649</v>
      </c>
      <c r="F391" s="4"/>
      <c r="G391" s="76" t="s">
        <v>68</v>
      </c>
      <c r="H391" s="6">
        <v>632</v>
      </c>
      <c r="I391" s="6">
        <v>2012</v>
      </c>
      <c r="J391" s="4" t="str">
        <f t="shared" si="6"/>
        <v>Resolución 632 de 2012</v>
      </c>
      <c r="K391" s="4" t="s">
        <v>1137</v>
      </c>
      <c r="L391" s="69" t="s">
        <v>1161</v>
      </c>
      <c r="M391" s="68">
        <v>8</v>
      </c>
      <c r="N391" s="64" t="s">
        <v>64</v>
      </c>
      <c r="O391" s="64" t="s">
        <v>644</v>
      </c>
      <c r="P391" s="65" t="s">
        <v>37</v>
      </c>
      <c r="Q391" s="64" t="s">
        <v>645</v>
      </c>
      <c r="R391" s="64" t="s">
        <v>646</v>
      </c>
      <c r="S391" s="64" t="s">
        <v>1139</v>
      </c>
      <c r="T391" s="64" t="s">
        <v>638</v>
      </c>
    </row>
    <row r="392" spans="1:20" s="1" customFormat="1" ht="54" customHeight="1">
      <c r="B392" s="107">
        <v>387</v>
      </c>
      <c r="C392" s="4" t="s">
        <v>811</v>
      </c>
      <c r="D392" s="4" t="s">
        <v>28</v>
      </c>
      <c r="E392" s="4" t="s">
        <v>649</v>
      </c>
      <c r="F392" s="96"/>
      <c r="G392" s="76" t="s">
        <v>68</v>
      </c>
      <c r="H392" s="6">
        <v>632</v>
      </c>
      <c r="I392" s="6">
        <v>2012</v>
      </c>
      <c r="J392" s="4" t="str">
        <f t="shared" si="6"/>
        <v>Resolución 632 de 2012</v>
      </c>
      <c r="K392" s="4" t="s">
        <v>1137</v>
      </c>
      <c r="L392" s="69" t="s">
        <v>1161</v>
      </c>
      <c r="M392" s="68">
        <v>9</v>
      </c>
      <c r="N392" s="64" t="s">
        <v>64</v>
      </c>
      <c r="O392" s="64" t="s">
        <v>644</v>
      </c>
      <c r="P392" s="65" t="s">
        <v>37</v>
      </c>
      <c r="Q392" s="64" t="s">
        <v>645</v>
      </c>
      <c r="R392" s="64" t="s">
        <v>646</v>
      </c>
      <c r="S392" s="64" t="s">
        <v>1139</v>
      </c>
      <c r="T392" s="64" t="s">
        <v>638</v>
      </c>
    </row>
    <row r="393" spans="1:20" s="1" customFormat="1" ht="39">
      <c r="B393" s="107">
        <v>388</v>
      </c>
      <c r="C393" s="4" t="s">
        <v>1155</v>
      </c>
      <c r="D393" s="4" t="s">
        <v>28</v>
      </c>
      <c r="E393" s="4" t="s">
        <v>1156</v>
      </c>
      <c r="F393" s="4"/>
      <c r="G393" s="76" t="s">
        <v>60</v>
      </c>
      <c r="H393" s="87">
        <v>1523</v>
      </c>
      <c r="I393" s="87">
        <v>2012</v>
      </c>
      <c r="J393" s="4" t="str">
        <f t="shared" si="6"/>
        <v>Ley 1523 de 2012</v>
      </c>
      <c r="K393" s="93" t="s">
        <v>213</v>
      </c>
      <c r="L393" s="91" t="s">
        <v>466</v>
      </c>
      <c r="M393" s="6"/>
      <c r="N393" s="64" t="s">
        <v>64</v>
      </c>
      <c r="O393" s="4"/>
      <c r="P393" s="6"/>
      <c r="Q393" s="4"/>
      <c r="R393" s="64" t="s">
        <v>646</v>
      </c>
      <c r="S393" s="4" t="s">
        <v>647</v>
      </c>
      <c r="T393" s="64" t="s">
        <v>638</v>
      </c>
    </row>
    <row r="394" spans="1:20" s="1" customFormat="1" ht="87">
      <c r="B394" s="107">
        <v>389</v>
      </c>
      <c r="C394" s="71" t="s">
        <v>811</v>
      </c>
      <c r="D394" s="71" t="s">
        <v>812</v>
      </c>
      <c r="E394" s="71" t="s">
        <v>830</v>
      </c>
      <c r="F394" s="101"/>
      <c r="G394" s="76" t="s">
        <v>68</v>
      </c>
      <c r="H394" s="73">
        <v>553</v>
      </c>
      <c r="I394" s="73">
        <v>2013</v>
      </c>
      <c r="J394" s="71" t="str">
        <f t="shared" si="6"/>
        <v>Resolución 553 de 2013</v>
      </c>
      <c r="K394" s="71" t="s">
        <v>1162</v>
      </c>
      <c r="L394" s="71" t="s">
        <v>1163</v>
      </c>
      <c r="M394" s="73">
        <v>1</v>
      </c>
      <c r="N394" s="71" t="s">
        <v>633</v>
      </c>
      <c r="O394" s="71" t="s">
        <v>1164</v>
      </c>
      <c r="P394" s="73" t="s">
        <v>37</v>
      </c>
      <c r="Q394" s="71" t="s">
        <v>645</v>
      </c>
      <c r="R394" s="71" t="s">
        <v>646</v>
      </c>
      <c r="S394" s="71" t="s">
        <v>647</v>
      </c>
      <c r="T394" s="71" t="s">
        <v>638</v>
      </c>
    </row>
    <row r="395" spans="1:20" s="1" customFormat="1" ht="29.1">
      <c r="B395" s="107">
        <v>390</v>
      </c>
      <c r="C395" s="71" t="s">
        <v>811</v>
      </c>
      <c r="D395" s="71" t="s">
        <v>812</v>
      </c>
      <c r="E395" s="71" t="s">
        <v>830</v>
      </c>
      <c r="F395" s="71"/>
      <c r="G395" s="76" t="s">
        <v>917</v>
      </c>
      <c r="H395" s="73">
        <v>1736</v>
      </c>
      <c r="I395" s="73">
        <v>2013</v>
      </c>
      <c r="J395" s="71" t="str">
        <f t="shared" si="6"/>
        <v>Auto 1736 de 2013</v>
      </c>
      <c r="K395" s="71" t="s">
        <v>1137</v>
      </c>
      <c r="L395" s="71" t="s">
        <v>1165</v>
      </c>
      <c r="M395" s="73" t="s">
        <v>112</v>
      </c>
      <c r="N395" s="71" t="s">
        <v>633</v>
      </c>
      <c r="O395" s="71" t="s">
        <v>1166</v>
      </c>
      <c r="P395" s="73" t="s">
        <v>37</v>
      </c>
      <c r="Q395" s="71" t="s">
        <v>1167</v>
      </c>
      <c r="R395" s="71" t="s">
        <v>646</v>
      </c>
      <c r="S395" s="71" t="s">
        <v>647</v>
      </c>
      <c r="T395" s="71" t="s">
        <v>655</v>
      </c>
    </row>
    <row r="396" spans="1:20" s="1" customFormat="1" ht="43.5">
      <c r="B396" s="107">
        <v>391</v>
      </c>
      <c r="C396" s="71" t="s">
        <v>811</v>
      </c>
      <c r="D396" s="71" t="s">
        <v>812</v>
      </c>
      <c r="E396" s="71" t="s">
        <v>830</v>
      </c>
      <c r="F396" s="101"/>
      <c r="G396" s="76" t="s">
        <v>68</v>
      </c>
      <c r="H396" s="73">
        <v>188</v>
      </c>
      <c r="I396" s="73">
        <v>2013</v>
      </c>
      <c r="J396" s="71" t="str">
        <f t="shared" si="6"/>
        <v>Resolución 188 de 2013</v>
      </c>
      <c r="K396" s="71" t="s">
        <v>1113</v>
      </c>
      <c r="L396" s="71" t="s">
        <v>1168</v>
      </c>
      <c r="M396" s="73">
        <v>2</v>
      </c>
      <c r="N396" s="71" t="s">
        <v>633</v>
      </c>
      <c r="O396" s="71" t="s">
        <v>899</v>
      </c>
      <c r="P396" s="73" t="s">
        <v>37</v>
      </c>
      <c r="Q396" s="71" t="s">
        <v>900</v>
      </c>
      <c r="R396" s="71" t="s">
        <v>646</v>
      </c>
      <c r="S396" s="71" t="s">
        <v>647</v>
      </c>
      <c r="T396" s="71" t="s">
        <v>638</v>
      </c>
    </row>
    <row r="397" spans="1:20" s="1" customFormat="1" ht="72.599999999999994">
      <c r="B397" s="107">
        <v>392</v>
      </c>
      <c r="C397" s="71" t="s">
        <v>811</v>
      </c>
      <c r="D397" s="71" t="s">
        <v>28</v>
      </c>
      <c r="E397" s="71" t="s">
        <v>830</v>
      </c>
      <c r="F397" s="71"/>
      <c r="G397" s="76" t="s">
        <v>68</v>
      </c>
      <c r="H397" s="73">
        <v>755</v>
      </c>
      <c r="I397" s="73">
        <v>2013</v>
      </c>
      <c r="J397" s="71" t="str">
        <f t="shared" si="6"/>
        <v>Resolución 755 de 2013</v>
      </c>
      <c r="K397" s="71" t="s">
        <v>1162</v>
      </c>
      <c r="L397" s="71" t="s">
        <v>1169</v>
      </c>
      <c r="M397" s="73">
        <v>1</v>
      </c>
      <c r="N397" s="71" t="s">
        <v>633</v>
      </c>
      <c r="O397" s="71" t="s">
        <v>899</v>
      </c>
      <c r="P397" s="73" t="s">
        <v>37</v>
      </c>
      <c r="Q397" s="71" t="s">
        <v>900</v>
      </c>
      <c r="R397" s="71" t="s">
        <v>646</v>
      </c>
      <c r="S397" s="71" t="s">
        <v>647</v>
      </c>
      <c r="T397" s="71" t="s">
        <v>638</v>
      </c>
    </row>
    <row r="398" spans="1:20" s="1" customFormat="1" ht="43.5">
      <c r="B398" s="107">
        <v>393</v>
      </c>
      <c r="C398" s="71" t="s">
        <v>630</v>
      </c>
      <c r="D398" s="71" t="s">
        <v>28</v>
      </c>
      <c r="E398" s="71" t="s">
        <v>631</v>
      </c>
      <c r="F398" s="71"/>
      <c r="G398" s="76" t="s">
        <v>60</v>
      </c>
      <c r="H398" s="73">
        <v>1672</v>
      </c>
      <c r="I398" s="73">
        <v>2013</v>
      </c>
      <c r="J398" s="71" t="str">
        <f t="shared" si="6"/>
        <v>Ley 1672 de 2013</v>
      </c>
      <c r="K398" s="71" t="s">
        <v>1113</v>
      </c>
      <c r="L398" s="71" t="s">
        <v>1170</v>
      </c>
      <c r="M398" s="73" t="s">
        <v>1171</v>
      </c>
      <c r="N398" s="71" t="s">
        <v>64</v>
      </c>
      <c r="O398" s="71" t="s">
        <v>1172</v>
      </c>
      <c r="P398" s="73" t="s">
        <v>37</v>
      </c>
      <c r="Q398" s="71" t="s">
        <v>645</v>
      </c>
      <c r="R398" s="71" t="s">
        <v>646</v>
      </c>
      <c r="S398" s="71" t="s">
        <v>647</v>
      </c>
      <c r="T398" s="71" t="s">
        <v>655</v>
      </c>
    </row>
    <row r="399" spans="1:20" s="1" customFormat="1" ht="57.95">
      <c r="B399" s="107">
        <v>394</v>
      </c>
      <c r="C399" s="71" t="s">
        <v>811</v>
      </c>
      <c r="D399" s="71" t="s">
        <v>28</v>
      </c>
      <c r="E399" s="71" t="s">
        <v>631</v>
      </c>
      <c r="F399" s="71"/>
      <c r="G399" s="76" t="s">
        <v>1173</v>
      </c>
      <c r="H399" s="73">
        <v>1032</v>
      </c>
      <c r="I399" s="73">
        <v>2013</v>
      </c>
      <c r="J399" s="71" t="str">
        <f t="shared" si="6"/>
        <v>RESOLUCIÓN (LICENCIA AMBIENTAL) EBR 1032 de 2013</v>
      </c>
      <c r="K399" s="71" t="s">
        <v>1137</v>
      </c>
      <c r="L399" s="71" t="s">
        <v>1174</v>
      </c>
      <c r="M399" s="73">
        <v>1</v>
      </c>
      <c r="N399" s="71" t="s">
        <v>1175</v>
      </c>
      <c r="O399" s="71" t="s">
        <v>1176</v>
      </c>
      <c r="P399" s="73" t="s">
        <v>37</v>
      </c>
      <c r="Q399" s="71" t="s">
        <v>645</v>
      </c>
      <c r="R399" s="71" t="s">
        <v>646</v>
      </c>
      <c r="S399" s="71" t="s">
        <v>854</v>
      </c>
      <c r="T399" s="71" t="s">
        <v>638</v>
      </c>
    </row>
    <row r="400" spans="1:20" s="1" customFormat="1" ht="30" customHeight="1">
      <c r="B400" s="107">
        <v>395</v>
      </c>
      <c r="C400" s="71" t="s">
        <v>811</v>
      </c>
      <c r="D400" s="71" t="s">
        <v>28</v>
      </c>
      <c r="E400" s="71" t="s">
        <v>830</v>
      </c>
      <c r="F400" s="71"/>
      <c r="G400" s="76" t="s">
        <v>1173</v>
      </c>
      <c r="H400" s="73">
        <v>1032</v>
      </c>
      <c r="I400" s="73">
        <v>2013</v>
      </c>
      <c r="J400" s="71" t="str">
        <f t="shared" si="6"/>
        <v>RESOLUCIÓN (LICENCIA AMBIENTAL) EBR 1032 de 2013</v>
      </c>
      <c r="K400" s="71" t="s">
        <v>1137</v>
      </c>
      <c r="L400" s="71" t="s">
        <v>1177</v>
      </c>
      <c r="M400" s="73">
        <v>2</v>
      </c>
      <c r="N400" s="71" t="s">
        <v>1175</v>
      </c>
      <c r="O400" s="71" t="s">
        <v>1178</v>
      </c>
      <c r="P400" s="73" t="s">
        <v>37</v>
      </c>
      <c r="Q400" s="71" t="s">
        <v>1179</v>
      </c>
      <c r="R400" s="71" t="s">
        <v>636</v>
      </c>
      <c r="S400" s="71" t="s">
        <v>854</v>
      </c>
      <c r="T400" s="71" t="s">
        <v>1180</v>
      </c>
    </row>
    <row r="401" spans="2:20" s="1" customFormat="1" ht="57.95">
      <c r="B401" s="107">
        <v>396</v>
      </c>
      <c r="C401" s="71" t="s">
        <v>811</v>
      </c>
      <c r="D401" s="71" t="s">
        <v>28</v>
      </c>
      <c r="E401" s="71" t="s">
        <v>830</v>
      </c>
      <c r="F401" s="71"/>
      <c r="G401" s="76" t="s">
        <v>1173</v>
      </c>
      <c r="H401" s="73">
        <v>1032</v>
      </c>
      <c r="I401" s="73">
        <v>2013</v>
      </c>
      <c r="J401" s="71" t="str">
        <f t="shared" si="6"/>
        <v>RESOLUCIÓN (LICENCIA AMBIENTAL) EBR 1032 de 2013</v>
      </c>
      <c r="K401" s="71" t="s">
        <v>1137</v>
      </c>
      <c r="L401" s="71" t="s">
        <v>1181</v>
      </c>
      <c r="M401" s="73">
        <v>4</v>
      </c>
      <c r="N401" s="71" t="s">
        <v>1175</v>
      </c>
      <c r="O401" s="71" t="s">
        <v>1182</v>
      </c>
      <c r="P401" s="73" t="s">
        <v>37</v>
      </c>
      <c r="Q401" s="71" t="s">
        <v>1183</v>
      </c>
      <c r="R401" s="71" t="s">
        <v>1184</v>
      </c>
      <c r="S401" s="71" t="s">
        <v>854</v>
      </c>
      <c r="T401" s="71" t="s">
        <v>655</v>
      </c>
    </row>
    <row r="402" spans="2:20" s="1" customFormat="1" ht="57.95">
      <c r="B402" s="107">
        <v>397</v>
      </c>
      <c r="C402" s="71" t="s">
        <v>811</v>
      </c>
      <c r="D402" s="71" t="s">
        <v>28</v>
      </c>
      <c r="E402" s="71" t="s">
        <v>830</v>
      </c>
      <c r="F402" s="71"/>
      <c r="G402" s="76" t="s">
        <v>1173</v>
      </c>
      <c r="H402" s="73">
        <v>1032</v>
      </c>
      <c r="I402" s="73">
        <v>2013</v>
      </c>
      <c r="J402" s="71" t="str">
        <f t="shared" si="6"/>
        <v>RESOLUCIÓN (LICENCIA AMBIENTAL) EBR 1032 de 2013</v>
      </c>
      <c r="K402" s="71" t="s">
        <v>1137</v>
      </c>
      <c r="L402" s="71" t="s">
        <v>1181</v>
      </c>
      <c r="M402" s="73">
        <v>6</v>
      </c>
      <c r="N402" s="71" t="s">
        <v>1028</v>
      </c>
      <c r="O402" s="71" t="s">
        <v>1185</v>
      </c>
      <c r="P402" s="73" t="s">
        <v>37</v>
      </c>
      <c r="Q402" s="71" t="s">
        <v>1186</v>
      </c>
      <c r="R402" s="71" t="s">
        <v>636</v>
      </c>
      <c r="S402" s="71" t="s">
        <v>854</v>
      </c>
      <c r="T402" s="71" t="s">
        <v>655</v>
      </c>
    </row>
    <row r="403" spans="2:20" s="1" customFormat="1" ht="57.95">
      <c r="B403" s="107">
        <v>398</v>
      </c>
      <c r="C403" s="71" t="s">
        <v>811</v>
      </c>
      <c r="D403" s="71" t="s">
        <v>28</v>
      </c>
      <c r="E403" s="71" t="s">
        <v>830</v>
      </c>
      <c r="F403" s="71"/>
      <c r="G403" s="76" t="s">
        <v>1173</v>
      </c>
      <c r="H403" s="73">
        <v>1032</v>
      </c>
      <c r="I403" s="73">
        <v>2013</v>
      </c>
      <c r="J403" s="71" t="str">
        <f t="shared" si="6"/>
        <v>RESOLUCIÓN (LICENCIA AMBIENTAL) EBR 1032 de 2013</v>
      </c>
      <c r="K403" s="71" t="s">
        <v>1137</v>
      </c>
      <c r="L403" s="71" t="s">
        <v>1181</v>
      </c>
      <c r="M403" s="73">
        <v>8</v>
      </c>
      <c r="N403" s="71" t="s">
        <v>906</v>
      </c>
      <c r="O403" s="71" t="s">
        <v>1187</v>
      </c>
      <c r="P403" s="73" t="s">
        <v>1025</v>
      </c>
      <c r="Q403" s="71" t="s">
        <v>503</v>
      </c>
      <c r="R403" s="71" t="s">
        <v>1184</v>
      </c>
      <c r="S403" s="71" t="s">
        <v>647</v>
      </c>
      <c r="T403" s="71" t="s">
        <v>655</v>
      </c>
    </row>
    <row r="404" spans="2:20" s="1" customFormat="1" ht="29.1">
      <c r="B404" s="107">
        <v>399</v>
      </c>
      <c r="C404" s="71" t="s">
        <v>630</v>
      </c>
      <c r="D404" s="71" t="s">
        <v>28</v>
      </c>
      <c r="E404" s="71" t="s">
        <v>631</v>
      </c>
      <c r="F404" s="71"/>
      <c r="G404" s="67" t="s">
        <v>237</v>
      </c>
      <c r="H404" s="73">
        <v>2981</v>
      </c>
      <c r="I404" s="73">
        <v>2013</v>
      </c>
      <c r="J404" s="71" t="str">
        <f t="shared" si="6"/>
        <v>Decreto 2981 de 2013</v>
      </c>
      <c r="K404" s="71" t="s">
        <v>1188</v>
      </c>
      <c r="L404" s="71" t="s">
        <v>1189</v>
      </c>
      <c r="M404" s="73" t="s">
        <v>1190</v>
      </c>
      <c r="N404" s="71" t="s">
        <v>1191</v>
      </c>
      <c r="O404" s="71" t="s">
        <v>1192</v>
      </c>
      <c r="P404" s="73" t="s">
        <v>1025</v>
      </c>
      <c r="Q404" s="71" t="s">
        <v>1193</v>
      </c>
      <c r="R404" s="71" t="s">
        <v>1194</v>
      </c>
      <c r="S404" s="71" t="s">
        <v>647</v>
      </c>
      <c r="T404" s="71" t="s">
        <v>655</v>
      </c>
    </row>
    <row r="405" spans="2:20" s="1" customFormat="1" ht="87" customHeight="1">
      <c r="B405" s="107">
        <v>400</v>
      </c>
      <c r="C405" s="71" t="s">
        <v>630</v>
      </c>
      <c r="D405" s="71" t="s">
        <v>28</v>
      </c>
      <c r="E405" s="71" t="s">
        <v>631</v>
      </c>
      <c r="F405" s="71"/>
      <c r="G405" s="67" t="s">
        <v>237</v>
      </c>
      <c r="H405" s="73">
        <v>351</v>
      </c>
      <c r="I405" s="73">
        <v>2014</v>
      </c>
      <c r="J405" s="71" t="str">
        <f t="shared" si="6"/>
        <v>Decreto 351 de 2014</v>
      </c>
      <c r="K405" s="71" t="s">
        <v>1195</v>
      </c>
      <c r="L405" s="71" t="s">
        <v>1196</v>
      </c>
      <c r="M405" s="73" t="s">
        <v>1197</v>
      </c>
      <c r="N405" s="71"/>
      <c r="O405" s="71"/>
      <c r="P405" s="73"/>
      <c r="Q405" s="71"/>
      <c r="R405" s="71"/>
      <c r="S405" s="71"/>
      <c r="T405" s="71"/>
    </row>
    <row r="406" spans="2:20" s="1" customFormat="1" ht="59.25" customHeight="1">
      <c r="B406" s="107">
        <v>401</v>
      </c>
      <c r="C406" s="71" t="s">
        <v>811</v>
      </c>
      <c r="D406" s="71" t="s">
        <v>28</v>
      </c>
      <c r="E406" s="71" t="s">
        <v>649</v>
      </c>
      <c r="F406" s="71"/>
      <c r="G406" s="76" t="s">
        <v>1198</v>
      </c>
      <c r="H406" s="73">
        <v>182</v>
      </c>
      <c r="I406" s="73">
        <v>2014</v>
      </c>
      <c r="J406" s="71" t="str">
        <f t="shared" si="6"/>
        <v>RESOLUCIÓN (LICENCIA AMBIENTAL)ESTACIONES 182 de 2014</v>
      </c>
      <c r="K406" s="71" t="s">
        <v>1162</v>
      </c>
      <c r="L406" s="71" t="s">
        <v>1199</v>
      </c>
      <c r="M406" s="73" t="s">
        <v>1200</v>
      </c>
      <c r="N406" s="71" t="s">
        <v>1201</v>
      </c>
      <c r="O406" s="71" t="s">
        <v>1202</v>
      </c>
      <c r="P406" s="73" t="s">
        <v>37</v>
      </c>
      <c r="Q406" s="71" t="s">
        <v>1203</v>
      </c>
      <c r="R406" s="73" t="s">
        <v>1204</v>
      </c>
      <c r="S406" s="71" t="s">
        <v>854</v>
      </c>
      <c r="T406" s="71" t="s">
        <v>638</v>
      </c>
    </row>
    <row r="407" spans="2:20" s="1" customFormat="1" ht="62.25" customHeight="1">
      <c r="B407" s="107">
        <v>402</v>
      </c>
      <c r="C407" s="71" t="s">
        <v>811</v>
      </c>
      <c r="D407" s="71" t="s">
        <v>28</v>
      </c>
      <c r="E407" s="71" t="s">
        <v>649</v>
      </c>
      <c r="F407" s="71"/>
      <c r="G407" s="76" t="s">
        <v>1198</v>
      </c>
      <c r="H407" s="73">
        <v>182</v>
      </c>
      <c r="I407" s="73">
        <v>2014</v>
      </c>
      <c r="J407" s="71" t="str">
        <f t="shared" si="6"/>
        <v>RESOLUCIÓN (LICENCIA AMBIENTAL)ESTACIONES 182 de 2014</v>
      </c>
      <c r="K407" s="71" t="s">
        <v>1162</v>
      </c>
      <c r="L407" s="71" t="s">
        <v>1199</v>
      </c>
      <c r="M407" s="73" t="s">
        <v>1205</v>
      </c>
      <c r="N407" s="71" t="s">
        <v>1201</v>
      </c>
      <c r="O407" s="71" t="s">
        <v>1202</v>
      </c>
      <c r="P407" s="73" t="s">
        <v>37</v>
      </c>
      <c r="Q407" s="71" t="s">
        <v>1203</v>
      </c>
      <c r="R407" s="73" t="s">
        <v>1204</v>
      </c>
      <c r="S407" s="71" t="s">
        <v>901</v>
      </c>
      <c r="T407" s="71" t="s">
        <v>638</v>
      </c>
    </row>
    <row r="408" spans="2:20" s="1" customFormat="1" ht="59.25" customHeight="1">
      <c r="B408" s="107">
        <v>403</v>
      </c>
      <c r="C408" s="71" t="s">
        <v>811</v>
      </c>
      <c r="D408" s="71" t="s">
        <v>28</v>
      </c>
      <c r="E408" s="71" t="s">
        <v>649</v>
      </c>
      <c r="F408" s="71"/>
      <c r="G408" s="76" t="s">
        <v>1198</v>
      </c>
      <c r="H408" s="73">
        <v>182</v>
      </c>
      <c r="I408" s="73">
        <v>2014</v>
      </c>
      <c r="J408" s="71" t="str">
        <f t="shared" si="6"/>
        <v>RESOLUCIÓN (LICENCIA AMBIENTAL)ESTACIONES 182 de 2014</v>
      </c>
      <c r="K408" s="71" t="s">
        <v>1162</v>
      </c>
      <c r="L408" s="71" t="s">
        <v>1199</v>
      </c>
      <c r="M408" s="73" t="s">
        <v>1206</v>
      </c>
      <c r="N408" s="71" t="s">
        <v>1201</v>
      </c>
      <c r="O408" s="71" t="s">
        <v>1202</v>
      </c>
      <c r="P408" s="73" t="s">
        <v>37</v>
      </c>
      <c r="Q408" s="71" t="s">
        <v>1203</v>
      </c>
      <c r="R408" s="73" t="s">
        <v>1204</v>
      </c>
      <c r="S408" s="71" t="s">
        <v>901</v>
      </c>
      <c r="T408" s="71" t="s">
        <v>638</v>
      </c>
    </row>
    <row r="409" spans="2:20" s="1" customFormat="1" ht="75" customHeight="1">
      <c r="B409" s="107">
        <v>404</v>
      </c>
      <c r="C409" s="71" t="s">
        <v>811</v>
      </c>
      <c r="D409" s="71" t="s">
        <v>28</v>
      </c>
      <c r="E409" s="71" t="s">
        <v>649</v>
      </c>
      <c r="F409" s="71"/>
      <c r="G409" s="76" t="s">
        <v>1198</v>
      </c>
      <c r="H409" s="73">
        <v>182</v>
      </c>
      <c r="I409" s="73">
        <v>2014</v>
      </c>
      <c r="J409" s="71" t="str">
        <f t="shared" si="6"/>
        <v>RESOLUCIÓN (LICENCIA AMBIENTAL)ESTACIONES 182 de 2014</v>
      </c>
      <c r="K409" s="71" t="s">
        <v>1162</v>
      </c>
      <c r="L409" s="71" t="s">
        <v>1199</v>
      </c>
      <c r="M409" s="73" t="s">
        <v>1207</v>
      </c>
      <c r="N409" s="71" t="s">
        <v>1201</v>
      </c>
      <c r="O409" s="71" t="s">
        <v>1202</v>
      </c>
      <c r="P409" s="73" t="s">
        <v>37</v>
      </c>
      <c r="Q409" s="71" t="s">
        <v>1203</v>
      </c>
      <c r="R409" s="73" t="s">
        <v>1204</v>
      </c>
      <c r="S409" s="71" t="s">
        <v>901</v>
      </c>
      <c r="T409" s="71" t="s">
        <v>638</v>
      </c>
    </row>
    <row r="410" spans="2:20" s="1" customFormat="1" ht="100.5" customHeight="1">
      <c r="B410" s="107">
        <v>405</v>
      </c>
      <c r="C410" s="71" t="s">
        <v>811</v>
      </c>
      <c r="D410" s="71" t="s">
        <v>28</v>
      </c>
      <c r="E410" s="71" t="s">
        <v>649</v>
      </c>
      <c r="F410" s="71"/>
      <c r="G410" s="76" t="s">
        <v>1198</v>
      </c>
      <c r="H410" s="73">
        <v>182</v>
      </c>
      <c r="I410" s="73">
        <v>2014</v>
      </c>
      <c r="J410" s="71" t="str">
        <f t="shared" si="6"/>
        <v>RESOLUCIÓN (LICENCIA AMBIENTAL)ESTACIONES 182 de 2014</v>
      </c>
      <c r="K410" s="71" t="s">
        <v>1162</v>
      </c>
      <c r="L410" s="71" t="s">
        <v>1199</v>
      </c>
      <c r="M410" s="73" t="s">
        <v>1208</v>
      </c>
      <c r="N410" s="71" t="s">
        <v>1201</v>
      </c>
      <c r="O410" s="71" t="s">
        <v>1202</v>
      </c>
      <c r="P410" s="73" t="s">
        <v>37</v>
      </c>
      <c r="Q410" s="71" t="s">
        <v>1203</v>
      </c>
      <c r="R410" s="73" t="s">
        <v>1204</v>
      </c>
      <c r="S410" s="71" t="s">
        <v>901</v>
      </c>
      <c r="T410" s="71" t="s">
        <v>638</v>
      </c>
    </row>
    <row r="411" spans="2:20" s="1" customFormat="1" ht="66" customHeight="1">
      <c r="B411" s="107">
        <v>406</v>
      </c>
      <c r="C411" s="71" t="s">
        <v>811</v>
      </c>
      <c r="D411" s="71" t="s">
        <v>28</v>
      </c>
      <c r="E411" s="71" t="s">
        <v>649</v>
      </c>
      <c r="F411" s="71"/>
      <c r="G411" s="76" t="s">
        <v>1198</v>
      </c>
      <c r="H411" s="73">
        <v>182</v>
      </c>
      <c r="I411" s="73">
        <v>2014</v>
      </c>
      <c r="J411" s="71" t="str">
        <f t="shared" si="6"/>
        <v>RESOLUCIÓN (LICENCIA AMBIENTAL)ESTACIONES 182 de 2014</v>
      </c>
      <c r="K411" s="71" t="s">
        <v>1162</v>
      </c>
      <c r="L411" s="71" t="s">
        <v>1199</v>
      </c>
      <c r="M411" s="73" t="s">
        <v>1197</v>
      </c>
      <c r="N411" s="71" t="s">
        <v>1201</v>
      </c>
      <c r="O411" s="71" t="s">
        <v>1202</v>
      </c>
      <c r="P411" s="73" t="s">
        <v>37</v>
      </c>
      <c r="Q411" s="71" t="s">
        <v>1203</v>
      </c>
      <c r="R411" s="73" t="s">
        <v>1204</v>
      </c>
      <c r="S411" s="71" t="s">
        <v>1209</v>
      </c>
      <c r="T411" s="71" t="s">
        <v>638</v>
      </c>
    </row>
    <row r="412" spans="2:20" s="1" customFormat="1" ht="67.5" customHeight="1">
      <c r="B412" s="107">
        <v>407</v>
      </c>
      <c r="C412" s="71" t="s">
        <v>811</v>
      </c>
      <c r="D412" s="71" t="s">
        <v>28</v>
      </c>
      <c r="E412" s="71" t="s">
        <v>649</v>
      </c>
      <c r="F412" s="71"/>
      <c r="G412" s="76" t="s">
        <v>1198</v>
      </c>
      <c r="H412" s="73">
        <v>182</v>
      </c>
      <c r="I412" s="73">
        <v>2014</v>
      </c>
      <c r="J412" s="71" t="str">
        <f t="shared" si="6"/>
        <v>RESOLUCIÓN (LICENCIA AMBIENTAL)ESTACIONES 182 de 2014</v>
      </c>
      <c r="K412" s="71" t="s">
        <v>1162</v>
      </c>
      <c r="L412" s="71" t="s">
        <v>1199</v>
      </c>
      <c r="M412" s="73" t="s">
        <v>1210</v>
      </c>
      <c r="N412" s="71" t="s">
        <v>1201</v>
      </c>
      <c r="O412" s="71" t="s">
        <v>1202</v>
      </c>
      <c r="P412" s="73" t="s">
        <v>37</v>
      </c>
      <c r="Q412" s="71" t="s">
        <v>1203</v>
      </c>
      <c r="R412" s="73" t="s">
        <v>1204</v>
      </c>
      <c r="S412" s="71" t="s">
        <v>1209</v>
      </c>
      <c r="T412" s="71" t="s">
        <v>638</v>
      </c>
    </row>
    <row r="413" spans="2:20" s="1" customFormat="1" ht="69.75" customHeight="1">
      <c r="B413" s="107">
        <v>408</v>
      </c>
      <c r="C413" s="71" t="s">
        <v>811</v>
      </c>
      <c r="D413" s="71" t="s">
        <v>28</v>
      </c>
      <c r="E413" s="71" t="s">
        <v>649</v>
      </c>
      <c r="F413" s="71"/>
      <c r="G413" s="76" t="s">
        <v>1198</v>
      </c>
      <c r="H413" s="73">
        <v>182</v>
      </c>
      <c r="I413" s="73">
        <v>2014</v>
      </c>
      <c r="J413" s="71" t="str">
        <f t="shared" si="6"/>
        <v>RESOLUCIÓN (LICENCIA AMBIENTAL)ESTACIONES 182 de 2014</v>
      </c>
      <c r="K413" s="71" t="s">
        <v>1162</v>
      </c>
      <c r="L413" s="71" t="s">
        <v>1199</v>
      </c>
      <c r="M413" s="73" t="s">
        <v>1211</v>
      </c>
      <c r="N413" s="71" t="s">
        <v>1201</v>
      </c>
      <c r="O413" s="71" t="s">
        <v>1202</v>
      </c>
      <c r="P413" s="73" t="s">
        <v>37</v>
      </c>
      <c r="Q413" s="71" t="s">
        <v>1203</v>
      </c>
      <c r="R413" s="73" t="s">
        <v>1204</v>
      </c>
      <c r="S413" s="71" t="s">
        <v>1209</v>
      </c>
      <c r="T413" s="71" t="s">
        <v>638</v>
      </c>
    </row>
    <row r="414" spans="2:20" s="1" customFormat="1" ht="30" customHeight="1">
      <c r="B414" s="107">
        <v>409</v>
      </c>
      <c r="C414" s="71" t="s">
        <v>811</v>
      </c>
      <c r="D414" s="71" t="s">
        <v>28</v>
      </c>
      <c r="E414" s="71" t="s">
        <v>649</v>
      </c>
      <c r="F414" s="71"/>
      <c r="G414" s="76" t="s">
        <v>1198</v>
      </c>
      <c r="H414" s="73">
        <v>182</v>
      </c>
      <c r="I414" s="73">
        <v>2014</v>
      </c>
      <c r="J414" s="71" t="str">
        <f t="shared" si="6"/>
        <v>RESOLUCIÓN (LICENCIA AMBIENTAL)ESTACIONES 182 de 2014</v>
      </c>
      <c r="K414" s="71" t="s">
        <v>1162</v>
      </c>
      <c r="L414" s="71" t="s">
        <v>1199</v>
      </c>
      <c r="M414" s="73" t="s">
        <v>1212</v>
      </c>
      <c r="N414" s="71" t="s">
        <v>1201</v>
      </c>
      <c r="O414" s="71" t="s">
        <v>1202</v>
      </c>
      <c r="P414" s="73" t="s">
        <v>37</v>
      </c>
      <c r="Q414" s="71" t="s">
        <v>1203</v>
      </c>
      <c r="R414" s="73" t="s">
        <v>1204</v>
      </c>
      <c r="S414" s="71" t="s">
        <v>1209</v>
      </c>
      <c r="T414" s="71" t="s">
        <v>638</v>
      </c>
    </row>
    <row r="415" spans="2:20" s="1" customFormat="1" ht="30" customHeight="1">
      <c r="B415" s="107">
        <v>410</v>
      </c>
      <c r="C415" s="71" t="s">
        <v>811</v>
      </c>
      <c r="D415" s="71" t="s">
        <v>28</v>
      </c>
      <c r="E415" s="71" t="s">
        <v>649</v>
      </c>
      <c r="F415" s="71"/>
      <c r="G415" s="76" t="s">
        <v>1198</v>
      </c>
      <c r="H415" s="73">
        <v>182</v>
      </c>
      <c r="I415" s="73">
        <v>2014</v>
      </c>
      <c r="J415" s="71" t="str">
        <f t="shared" si="6"/>
        <v>RESOLUCIÓN (LICENCIA AMBIENTAL)ESTACIONES 182 de 2014</v>
      </c>
      <c r="K415" s="71" t="s">
        <v>1162</v>
      </c>
      <c r="L415" s="71" t="s">
        <v>1199</v>
      </c>
      <c r="M415" s="73" t="s">
        <v>1213</v>
      </c>
      <c r="N415" s="71" t="s">
        <v>1201</v>
      </c>
      <c r="O415" s="71" t="s">
        <v>1202</v>
      </c>
      <c r="P415" s="73" t="s">
        <v>37</v>
      </c>
      <c r="Q415" s="71" t="s">
        <v>1203</v>
      </c>
      <c r="R415" s="73" t="s">
        <v>1204</v>
      </c>
      <c r="S415" s="71" t="s">
        <v>1209</v>
      </c>
      <c r="T415" s="71" t="s">
        <v>638</v>
      </c>
    </row>
    <row r="416" spans="2:20" s="1" customFormat="1" ht="30" customHeight="1">
      <c r="B416" s="107">
        <v>411</v>
      </c>
      <c r="C416" s="71" t="s">
        <v>811</v>
      </c>
      <c r="D416" s="71" t="s">
        <v>28</v>
      </c>
      <c r="E416" s="71" t="s">
        <v>649</v>
      </c>
      <c r="F416" s="71"/>
      <c r="G416" s="76" t="s">
        <v>1198</v>
      </c>
      <c r="H416" s="73">
        <v>182</v>
      </c>
      <c r="I416" s="73">
        <v>2014</v>
      </c>
      <c r="J416" s="71" t="str">
        <f t="shared" si="6"/>
        <v>RESOLUCIÓN (LICENCIA AMBIENTAL)ESTACIONES 182 de 2014</v>
      </c>
      <c r="K416" s="71" t="s">
        <v>1162</v>
      </c>
      <c r="L416" s="71" t="s">
        <v>1199</v>
      </c>
      <c r="M416" s="73" t="s">
        <v>1214</v>
      </c>
      <c r="N416" s="71" t="s">
        <v>1201</v>
      </c>
      <c r="O416" s="71" t="s">
        <v>1202</v>
      </c>
      <c r="P416" s="73" t="s">
        <v>37</v>
      </c>
      <c r="Q416" s="71" t="s">
        <v>1203</v>
      </c>
      <c r="R416" s="73" t="s">
        <v>1204</v>
      </c>
      <c r="S416" s="71" t="s">
        <v>1215</v>
      </c>
      <c r="T416" s="71" t="s">
        <v>638</v>
      </c>
    </row>
    <row r="417" spans="2:20" s="1" customFormat="1" ht="30" customHeight="1">
      <c r="B417" s="107">
        <v>412</v>
      </c>
      <c r="C417" s="71" t="s">
        <v>811</v>
      </c>
      <c r="D417" s="71" t="s">
        <v>28</v>
      </c>
      <c r="E417" s="71" t="s">
        <v>649</v>
      </c>
      <c r="F417" s="71"/>
      <c r="G417" s="76" t="s">
        <v>1198</v>
      </c>
      <c r="H417" s="73">
        <v>182</v>
      </c>
      <c r="I417" s="73">
        <v>2014</v>
      </c>
      <c r="J417" s="71" t="str">
        <f t="shared" si="6"/>
        <v>RESOLUCIÓN (LICENCIA AMBIENTAL)ESTACIONES 182 de 2014</v>
      </c>
      <c r="K417" s="71" t="s">
        <v>1162</v>
      </c>
      <c r="L417" s="71" t="s">
        <v>1199</v>
      </c>
      <c r="M417" s="73" t="s">
        <v>1216</v>
      </c>
      <c r="N417" s="71" t="s">
        <v>64</v>
      </c>
      <c r="O417" s="71" t="s">
        <v>1217</v>
      </c>
      <c r="P417" s="73" t="s">
        <v>37</v>
      </c>
      <c r="Q417" s="71" t="s">
        <v>1218</v>
      </c>
      <c r="R417" s="73" t="s">
        <v>636</v>
      </c>
      <c r="S417" s="71" t="s">
        <v>1219</v>
      </c>
      <c r="T417" s="71" t="s">
        <v>638</v>
      </c>
    </row>
    <row r="418" spans="2:20" s="1" customFormat="1" ht="30" customHeight="1">
      <c r="B418" s="107">
        <v>413</v>
      </c>
      <c r="C418" s="71" t="s">
        <v>811</v>
      </c>
      <c r="D418" s="71" t="s">
        <v>28</v>
      </c>
      <c r="E418" s="71" t="s">
        <v>649</v>
      </c>
      <c r="F418" s="71"/>
      <c r="G418" s="76" t="s">
        <v>1198</v>
      </c>
      <c r="H418" s="73">
        <v>182</v>
      </c>
      <c r="I418" s="73">
        <v>2014</v>
      </c>
      <c r="J418" s="71" t="str">
        <f t="shared" si="6"/>
        <v>RESOLUCIÓN (LICENCIA AMBIENTAL)ESTACIONES 182 de 2014</v>
      </c>
      <c r="K418" s="71" t="s">
        <v>1162</v>
      </c>
      <c r="L418" s="71" t="s">
        <v>1199</v>
      </c>
      <c r="M418" s="73" t="s">
        <v>1220</v>
      </c>
      <c r="N418" s="71" t="s">
        <v>64</v>
      </c>
      <c r="O418" s="71" t="s">
        <v>1221</v>
      </c>
      <c r="P418" s="73" t="s">
        <v>37</v>
      </c>
      <c r="Q418" s="71" t="s">
        <v>1222</v>
      </c>
      <c r="R418" s="73" t="s">
        <v>1204</v>
      </c>
      <c r="S418" s="71" t="s">
        <v>1215</v>
      </c>
      <c r="T418" s="71" t="s">
        <v>638</v>
      </c>
    </row>
    <row r="419" spans="2:20" s="1" customFormat="1" ht="30" customHeight="1">
      <c r="B419" s="107">
        <v>414</v>
      </c>
      <c r="C419" s="71" t="s">
        <v>811</v>
      </c>
      <c r="D419" s="71" t="s">
        <v>28</v>
      </c>
      <c r="E419" s="71" t="s">
        <v>649</v>
      </c>
      <c r="F419" s="71"/>
      <c r="G419" s="76" t="s">
        <v>1198</v>
      </c>
      <c r="H419" s="73">
        <v>182</v>
      </c>
      <c r="I419" s="73">
        <v>2014</v>
      </c>
      <c r="J419" s="71" t="str">
        <f t="shared" si="6"/>
        <v>RESOLUCIÓN (LICENCIA AMBIENTAL)ESTACIONES 182 de 2014</v>
      </c>
      <c r="K419" s="71" t="s">
        <v>1162</v>
      </c>
      <c r="L419" s="71" t="s">
        <v>1199</v>
      </c>
      <c r="M419" s="73" t="s">
        <v>1223</v>
      </c>
      <c r="N419" s="71" t="s">
        <v>1201</v>
      </c>
      <c r="O419" s="71" t="s">
        <v>1224</v>
      </c>
      <c r="P419" s="73" t="s">
        <v>37</v>
      </c>
      <c r="Q419" s="71" t="s">
        <v>1225</v>
      </c>
      <c r="R419" s="73" t="s">
        <v>1226</v>
      </c>
      <c r="S419" s="71" t="s">
        <v>854</v>
      </c>
      <c r="T419" s="71" t="s">
        <v>638</v>
      </c>
    </row>
    <row r="420" spans="2:20" s="1" customFormat="1" ht="30" customHeight="1">
      <c r="B420" s="107">
        <v>415</v>
      </c>
      <c r="C420" s="71" t="s">
        <v>811</v>
      </c>
      <c r="D420" s="71" t="s">
        <v>28</v>
      </c>
      <c r="E420" s="71" t="s">
        <v>649</v>
      </c>
      <c r="F420" s="71"/>
      <c r="G420" s="76" t="s">
        <v>1198</v>
      </c>
      <c r="H420" s="73">
        <v>182</v>
      </c>
      <c r="I420" s="73">
        <v>2014</v>
      </c>
      <c r="J420" s="71" t="str">
        <f t="shared" si="6"/>
        <v>RESOLUCIÓN (LICENCIA AMBIENTAL)ESTACIONES 182 de 2014</v>
      </c>
      <c r="K420" s="71" t="s">
        <v>1162</v>
      </c>
      <c r="L420" s="71" t="s">
        <v>1199</v>
      </c>
      <c r="M420" s="73" t="s">
        <v>1227</v>
      </c>
      <c r="N420" s="71" t="s">
        <v>1201</v>
      </c>
      <c r="O420" s="71" t="s">
        <v>1228</v>
      </c>
      <c r="P420" s="73" t="s">
        <v>37</v>
      </c>
      <c r="Q420" s="71" t="s">
        <v>1229</v>
      </c>
      <c r="R420" s="73" t="s">
        <v>1204</v>
      </c>
      <c r="S420" s="71" t="s">
        <v>1215</v>
      </c>
      <c r="T420" s="71" t="s">
        <v>638</v>
      </c>
    </row>
    <row r="421" spans="2:20" s="1" customFormat="1" ht="30" customHeight="1">
      <c r="B421" s="107">
        <v>416</v>
      </c>
      <c r="C421" s="71" t="s">
        <v>811</v>
      </c>
      <c r="D421" s="71" t="s">
        <v>28</v>
      </c>
      <c r="E421" s="71" t="s">
        <v>649</v>
      </c>
      <c r="F421" s="71"/>
      <c r="G421" s="76" t="s">
        <v>1198</v>
      </c>
      <c r="H421" s="73">
        <v>182</v>
      </c>
      <c r="I421" s="73">
        <v>2014</v>
      </c>
      <c r="J421" s="71" t="str">
        <f t="shared" si="6"/>
        <v>RESOLUCIÓN (LICENCIA AMBIENTAL)ESTACIONES 182 de 2014</v>
      </c>
      <c r="K421" s="71" t="s">
        <v>1162</v>
      </c>
      <c r="L421" s="71" t="s">
        <v>1199</v>
      </c>
      <c r="M421" s="73" t="s">
        <v>1230</v>
      </c>
      <c r="N421" s="71" t="s">
        <v>1201</v>
      </c>
      <c r="O421" s="71" t="s">
        <v>1217</v>
      </c>
      <c r="P421" s="73" t="s">
        <v>37</v>
      </c>
      <c r="Q421" s="71" t="s">
        <v>1231</v>
      </c>
      <c r="R421" s="73" t="s">
        <v>1204</v>
      </c>
      <c r="S421" s="71" t="s">
        <v>1215</v>
      </c>
      <c r="T421" s="71" t="s">
        <v>638</v>
      </c>
    </row>
    <row r="422" spans="2:20" s="1" customFormat="1" ht="30" customHeight="1">
      <c r="B422" s="107">
        <v>417</v>
      </c>
      <c r="C422" s="71" t="s">
        <v>811</v>
      </c>
      <c r="D422" s="71" t="s">
        <v>28</v>
      </c>
      <c r="E422" s="71" t="s">
        <v>649</v>
      </c>
      <c r="F422" s="71"/>
      <c r="G422" s="76" t="s">
        <v>1198</v>
      </c>
      <c r="H422" s="73">
        <v>182</v>
      </c>
      <c r="I422" s="73">
        <v>2014</v>
      </c>
      <c r="J422" s="71" t="str">
        <f t="shared" si="6"/>
        <v>RESOLUCIÓN (LICENCIA AMBIENTAL)ESTACIONES 182 de 2014</v>
      </c>
      <c r="K422" s="71" t="s">
        <v>1162</v>
      </c>
      <c r="L422" s="71" t="s">
        <v>1199</v>
      </c>
      <c r="M422" s="73" t="s">
        <v>1232</v>
      </c>
      <c r="N422" s="71" t="s">
        <v>64</v>
      </c>
      <c r="O422" s="71" t="s">
        <v>1217</v>
      </c>
      <c r="P422" s="73" t="s">
        <v>37</v>
      </c>
      <c r="Q422" s="71" t="s">
        <v>1231</v>
      </c>
      <c r="R422" s="73" t="s">
        <v>636</v>
      </c>
      <c r="S422" s="71" t="s">
        <v>854</v>
      </c>
      <c r="T422" s="71" t="s">
        <v>638</v>
      </c>
    </row>
    <row r="423" spans="2:20" s="1" customFormat="1" ht="30" customHeight="1">
      <c r="B423" s="107">
        <v>418</v>
      </c>
      <c r="C423" s="71" t="s">
        <v>811</v>
      </c>
      <c r="D423" s="71" t="s">
        <v>28</v>
      </c>
      <c r="E423" s="71" t="s">
        <v>649</v>
      </c>
      <c r="F423" s="71"/>
      <c r="G423" s="76" t="s">
        <v>1198</v>
      </c>
      <c r="H423" s="73">
        <v>182</v>
      </c>
      <c r="I423" s="73">
        <v>2014</v>
      </c>
      <c r="J423" s="71" t="str">
        <f t="shared" si="6"/>
        <v>RESOLUCIÓN (LICENCIA AMBIENTAL)ESTACIONES 182 de 2014</v>
      </c>
      <c r="K423" s="71" t="s">
        <v>1162</v>
      </c>
      <c r="L423" s="71" t="s">
        <v>1199</v>
      </c>
      <c r="M423" s="102" t="s">
        <v>1233</v>
      </c>
      <c r="N423" s="71" t="s">
        <v>64</v>
      </c>
      <c r="O423" s="71" t="s">
        <v>1217</v>
      </c>
      <c r="P423" s="73" t="s">
        <v>37</v>
      </c>
      <c r="Q423" s="71" t="s">
        <v>1231</v>
      </c>
      <c r="R423" s="73" t="s">
        <v>636</v>
      </c>
      <c r="S423" s="71" t="s">
        <v>1215</v>
      </c>
      <c r="T423" s="71" t="s">
        <v>638</v>
      </c>
    </row>
    <row r="424" spans="2:20" s="1" customFormat="1" ht="30" customHeight="1">
      <c r="B424" s="107">
        <v>419</v>
      </c>
      <c r="C424" s="71" t="s">
        <v>811</v>
      </c>
      <c r="D424" s="71" t="s">
        <v>28</v>
      </c>
      <c r="E424" s="71" t="s">
        <v>649</v>
      </c>
      <c r="F424" s="71"/>
      <c r="G424" s="76" t="s">
        <v>1198</v>
      </c>
      <c r="H424" s="73">
        <v>182</v>
      </c>
      <c r="I424" s="73">
        <v>2014</v>
      </c>
      <c r="J424" s="71" t="str">
        <f t="shared" si="6"/>
        <v>RESOLUCIÓN (LICENCIA AMBIENTAL)ESTACIONES 182 de 2014</v>
      </c>
      <c r="K424" s="71" t="s">
        <v>1162</v>
      </c>
      <c r="L424" s="71" t="s">
        <v>1199</v>
      </c>
      <c r="M424" s="73" t="s">
        <v>1234</v>
      </c>
      <c r="N424" s="71" t="s">
        <v>64</v>
      </c>
      <c r="O424" s="71" t="s">
        <v>1217</v>
      </c>
      <c r="P424" s="73" t="s">
        <v>37</v>
      </c>
      <c r="Q424" s="71" t="s">
        <v>1231</v>
      </c>
      <c r="R424" s="73" t="s">
        <v>636</v>
      </c>
      <c r="S424" s="71" t="s">
        <v>854</v>
      </c>
      <c r="T424" s="71" t="s">
        <v>638</v>
      </c>
    </row>
    <row r="425" spans="2:20" s="1" customFormat="1" ht="30" customHeight="1">
      <c r="B425" s="107">
        <v>420</v>
      </c>
      <c r="C425" s="71" t="s">
        <v>811</v>
      </c>
      <c r="D425" s="71" t="s">
        <v>28</v>
      </c>
      <c r="E425" s="71" t="s">
        <v>649</v>
      </c>
      <c r="F425" s="71"/>
      <c r="G425" s="76" t="s">
        <v>1198</v>
      </c>
      <c r="H425" s="73">
        <v>182</v>
      </c>
      <c r="I425" s="73">
        <v>2014</v>
      </c>
      <c r="J425" s="71" t="str">
        <f t="shared" si="6"/>
        <v>RESOLUCIÓN (LICENCIA AMBIENTAL)ESTACIONES 182 de 2014</v>
      </c>
      <c r="K425" s="71" t="s">
        <v>1162</v>
      </c>
      <c r="L425" s="71" t="s">
        <v>1199</v>
      </c>
      <c r="M425" s="73" t="s">
        <v>1235</v>
      </c>
      <c r="N425" s="71" t="s">
        <v>64</v>
      </c>
      <c r="O425" s="71" t="s">
        <v>1217</v>
      </c>
      <c r="P425" s="73" t="s">
        <v>37</v>
      </c>
      <c r="Q425" s="71" t="s">
        <v>1231</v>
      </c>
      <c r="R425" s="73" t="s">
        <v>636</v>
      </c>
      <c r="S425" s="71" t="s">
        <v>854</v>
      </c>
      <c r="T425" s="71" t="s">
        <v>638</v>
      </c>
    </row>
    <row r="426" spans="2:20" s="1" customFormat="1" ht="30" customHeight="1">
      <c r="B426" s="107">
        <v>421</v>
      </c>
      <c r="C426" s="71" t="s">
        <v>811</v>
      </c>
      <c r="D426" s="71" t="s">
        <v>28</v>
      </c>
      <c r="E426" s="71" t="s">
        <v>649</v>
      </c>
      <c r="F426" s="71"/>
      <c r="G426" s="76" t="s">
        <v>1198</v>
      </c>
      <c r="H426" s="73">
        <v>182</v>
      </c>
      <c r="I426" s="73">
        <v>2014</v>
      </c>
      <c r="J426" s="71" t="str">
        <f t="shared" si="6"/>
        <v>RESOLUCIÓN (LICENCIA AMBIENTAL)ESTACIONES 182 de 2014</v>
      </c>
      <c r="K426" s="71" t="s">
        <v>1162</v>
      </c>
      <c r="L426" s="71" t="s">
        <v>1199</v>
      </c>
      <c r="M426" s="73" t="s">
        <v>1236</v>
      </c>
      <c r="N426" s="71" t="s">
        <v>64</v>
      </c>
      <c r="O426" s="71" t="s">
        <v>1237</v>
      </c>
      <c r="P426" s="73" t="s">
        <v>37</v>
      </c>
      <c r="Q426" s="71" t="s">
        <v>1231</v>
      </c>
      <c r="R426" s="73" t="s">
        <v>636</v>
      </c>
      <c r="S426" s="71" t="s">
        <v>1219</v>
      </c>
      <c r="T426" s="71" t="s">
        <v>638</v>
      </c>
    </row>
    <row r="427" spans="2:20" s="1" customFormat="1" ht="30" customHeight="1">
      <c r="B427" s="107">
        <v>422</v>
      </c>
      <c r="C427" s="71" t="s">
        <v>811</v>
      </c>
      <c r="D427" s="71" t="s">
        <v>28</v>
      </c>
      <c r="E427" s="71" t="s">
        <v>649</v>
      </c>
      <c r="F427" s="71"/>
      <c r="G427" s="76" t="s">
        <v>1198</v>
      </c>
      <c r="H427" s="73">
        <v>182</v>
      </c>
      <c r="I427" s="73">
        <v>2014</v>
      </c>
      <c r="J427" s="71" t="str">
        <f t="shared" si="6"/>
        <v>RESOLUCIÓN (LICENCIA AMBIENTAL)ESTACIONES 182 de 2014</v>
      </c>
      <c r="K427" s="71" t="s">
        <v>1162</v>
      </c>
      <c r="L427" s="71" t="s">
        <v>1199</v>
      </c>
      <c r="M427" s="103" t="s">
        <v>1238</v>
      </c>
      <c r="N427" s="71" t="s">
        <v>64</v>
      </c>
      <c r="O427" s="71" t="s">
        <v>644</v>
      </c>
      <c r="P427" s="73" t="s">
        <v>37</v>
      </c>
      <c r="Q427" s="71" t="s">
        <v>1222</v>
      </c>
      <c r="R427" s="73" t="s">
        <v>636</v>
      </c>
      <c r="S427" s="71" t="s">
        <v>1209</v>
      </c>
      <c r="T427" s="71" t="s">
        <v>638</v>
      </c>
    </row>
    <row r="428" spans="2:20" s="1" customFormat="1" ht="30" customHeight="1">
      <c r="B428" s="107">
        <v>423</v>
      </c>
      <c r="C428" s="71" t="s">
        <v>811</v>
      </c>
      <c r="D428" s="71" t="s">
        <v>28</v>
      </c>
      <c r="E428" s="71" t="s">
        <v>649</v>
      </c>
      <c r="F428" s="71"/>
      <c r="G428" s="76" t="s">
        <v>1198</v>
      </c>
      <c r="H428" s="73">
        <v>182</v>
      </c>
      <c r="I428" s="73">
        <v>2014</v>
      </c>
      <c r="J428" s="71" t="str">
        <f t="shared" si="6"/>
        <v>RESOLUCIÓN (LICENCIA AMBIENTAL)ESTACIONES 182 de 2014</v>
      </c>
      <c r="K428" s="71" t="s">
        <v>1162</v>
      </c>
      <c r="L428" s="71" t="s">
        <v>1199</v>
      </c>
      <c r="M428" s="73" t="s">
        <v>1239</v>
      </c>
      <c r="N428" s="71" t="s">
        <v>64</v>
      </c>
      <c r="O428" s="71" t="s">
        <v>1217</v>
      </c>
      <c r="P428" s="73" t="s">
        <v>37</v>
      </c>
      <c r="Q428" s="71" t="s">
        <v>1231</v>
      </c>
      <c r="R428" s="73" t="s">
        <v>646</v>
      </c>
      <c r="S428" s="71" t="s">
        <v>1240</v>
      </c>
      <c r="T428" s="71" t="s">
        <v>638</v>
      </c>
    </row>
    <row r="429" spans="2:20" s="1" customFormat="1" ht="30" customHeight="1">
      <c r="B429" s="107">
        <v>424</v>
      </c>
      <c r="C429" s="71" t="s">
        <v>811</v>
      </c>
      <c r="D429" s="71" t="s">
        <v>28</v>
      </c>
      <c r="E429" s="71" t="s">
        <v>649</v>
      </c>
      <c r="F429" s="71"/>
      <c r="G429" s="76" t="s">
        <v>1198</v>
      </c>
      <c r="H429" s="73">
        <v>182</v>
      </c>
      <c r="I429" s="73">
        <v>2014</v>
      </c>
      <c r="J429" s="71" t="str">
        <f t="shared" si="6"/>
        <v>RESOLUCIÓN (LICENCIA AMBIENTAL)ESTACIONES 182 de 2014</v>
      </c>
      <c r="K429" s="71" t="s">
        <v>1162</v>
      </c>
      <c r="L429" s="71" t="s">
        <v>1199</v>
      </c>
      <c r="M429" s="73" t="s">
        <v>1241</v>
      </c>
      <c r="N429" s="71" t="s">
        <v>64</v>
      </c>
      <c r="O429" s="71" t="s">
        <v>1242</v>
      </c>
      <c r="P429" s="73" t="s">
        <v>37</v>
      </c>
      <c r="Q429" s="71" t="s">
        <v>1243</v>
      </c>
      <c r="R429" s="73" t="s">
        <v>708</v>
      </c>
      <c r="S429" s="71" t="s">
        <v>1240</v>
      </c>
      <c r="T429" s="71" t="s">
        <v>638</v>
      </c>
    </row>
    <row r="430" spans="2:20" s="1" customFormat="1" ht="30" customHeight="1">
      <c r="B430" s="107">
        <v>425</v>
      </c>
      <c r="C430" s="71" t="s">
        <v>811</v>
      </c>
      <c r="D430" s="71" t="s">
        <v>28</v>
      </c>
      <c r="E430" s="71" t="s">
        <v>649</v>
      </c>
      <c r="F430" s="71"/>
      <c r="G430" s="76" t="s">
        <v>1198</v>
      </c>
      <c r="H430" s="73">
        <v>182</v>
      </c>
      <c r="I430" s="73">
        <v>2014</v>
      </c>
      <c r="J430" s="71" t="str">
        <f t="shared" si="6"/>
        <v>RESOLUCIÓN (LICENCIA AMBIENTAL)ESTACIONES 182 de 2014</v>
      </c>
      <c r="K430" s="71" t="s">
        <v>1162</v>
      </c>
      <c r="L430" s="71" t="s">
        <v>1199</v>
      </c>
      <c r="M430" s="73" t="s">
        <v>1244</v>
      </c>
      <c r="N430" s="71" t="s">
        <v>64</v>
      </c>
      <c r="O430" s="71" t="s">
        <v>1221</v>
      </c>
      <c r="P430" s="73" t="s">
        <v>37</v>
      </c>
      <c r="Q430" s="71" t="s">
        <v>1222</v>
      </c>
      <c r="R430" s="73" t="s">
        <v>646</v>
      </c>
      <c r="S430" s="71" t="s">
        <v>1215</v>
      </c>
      <c r="T430" s="71" t="s">
        <v>638</v>
      </c>
    </row>
    <row r="431" spans="2:20" s="1" customFormat="1" ht="30" customHeight="1">
      <c r="B431" s="107">
        <v>426</v>
      </c>
      <c r="C431" s="71" t="s">
        <v>811</v>
      </c>
      <c r="D431" s="71" t="s">
        <v>28</v>
      </c>
      <c r="E431" s="71" t="s">
        <v>649</v>
      </c>
      <c r="F431" s="71"/>
      <c r="G431" s="76" t="s">
        <v>1198</v>
      </c>
      <c r="H431" s="73">
        <v>182</v>
      </c>
      <c r="I431" s="73">
        <v>2014</v>
      </c>
      <c r="J431" s="71" t="str">
        <f t="shared" si="6"/>
        <v>RESOLUCIÓN (LICENCIA AMBIENTAL)ESTACIONES 182 de 2014</v>
      </c>
      <c r="K431" s="71" t="s">
        <v>1162</v>
      </c>
      <c r="L431" s="71" t="s">
        <v>1199</v>
      </c>
      <c r="M431" s="73" t="s">
        <v>1245</v>
      </c>
      <c r="N431" s="71" t="s">
        <v>64</v>
      </c>
      <c r="O431" s="71" t="s">
        <v>1221</v>
      </c>
      <c r="P431" s="73" t="s">
        <v>37</v>
      </c>
      <c r="Q431" s="71" t="s">
        <v>1222</v>
      </c>
      <c r="R431" s="73" t="s">
        <v>646</v>
      </c>
      <c r="S431" s="71" t="s">
        <v>1219</v>
      </c>
      <c r="T431" s="71" t="s">
        <v>638</v>
      </c>
    </row>
    <row r="432" spans="2:20" s="1" customFormat="1" ht="30" customHeight="1">
      <c r="B432" s="107">
        <v>427</v>
      </c>
      <c r="C432" s="71" t="s">
        <v>811</v>
      </c>
      <c r="D432" s="71" t="s">
        <v>28</v>
      </c>
      <c r="E432" s="71" t="s">
        <v>649</v>
      </c>
      <c r="F432" s="71"/>
      <c r="G432" s="76" t="s">
        <v>1198</v>
      </c>
      <c r="H432" s="73">
        <v>182</v>
      </c>
      <c r="I432" s="73">
        <v>2014</v>
      </c>
      <c r="J432" s="71" t="str">
        <f t="shared" si="6"/>
        <v>RESOLUCIÓN (LICENCIA AMBIENTAL)ESTACIONES 182 de 2014</v>
      </c>
      <c r="K432" s="71" t="s">
        <v>1162</v>
      </c>
      <c r="L432" s="71" t="s">
        <v>1199</v>
      </c>
      <c r="M432" s="73" t="s">
        <v>1246</v>
      </c>
      <c r="N432" s="71" t="s">
        <v>64</v>
      </c>
      <c r="O432" s="71" t="s">
        <v>1221</v>
      </c>
      <c r="P432" s="73" t="s">
        <v>37</v>
      </c>
      <c r="Q432" s="71" t="s">
        <v>1222</v>
      </c>
      <c r="R432" s="73" t="s">
        <v>646</v>
      </c>
      <c r="S432" s="71" t="s">
        <v>1219</v>
      </c>
      <c r="T432" s="71" t="s">
        <v>638</v>
      </c>
    </row>
    <row r="433" spans="2:20" s="1" customFormat="1" ht="30" customHeight="1">
      <c r="B433" s="107">
        <v>428</v>
      </c>
      <c r="C433" s="71" t="s">
        <v>811</v>
      </c>
      <c r="D433" s="71" t="s">
        <v>28</v>
      </c>
      <c r="E433" s="71" t="s">
        <v>649</v>
      </c>
      <c r="F433" s="71"/>
      <c r="G433" s="76" t="s">
        <v>1198</v>
      </c>
      <c r="H433" s="73">
        <v>182</v>
      </c>
      <c r="I433" s="73">
        <v>2014</v>
      </c>
      <c r="J433" s="71" t="str">
        <f t="shared" si="6"/>
        <v>RESOLUCIÓN (LICENCIA AMBIENTAL)ESTACIONES 182 de 2014</v>
      </c>
      <c r="K433" s="71" t="s">
        <v>1162</v>
      </c>
      <c r="L433" s="71" t="s">
        <v>1199</v>
      </c>
      <c r="M433" s="73" t="s">
        <v>1247</v>
      </c>
      <c r="N433" s="71" t="s">
        <v>64</v>
      </c>
      <c r="O433" s="71" t="s">
        <v>1221</v>
      </c>
      <c r="P433" s="73" t="s">
        <v>37</v>
      </c>
      <c r="Q433" s="71" t="s">
        <v>1222</v>
      </c>
      <c r="R433" s="73" t="s">
        <v>646</v>
      </c>
      <c r="S433" s="71" t="s">
        <v>1219</v>
      </c>
      <c r="T433" s="71" t="s">
        <v>638</v>
      </c>
    </row>
    <row r="434" spans="2:20" s="1" customFormat="1" ht="30" customHeight="1">
      <c r="B434" s="107">
        <v>429</v>
      </c>
      <c r="C434" s="71" t="s">
        <v>811</v>
      </c>
      <c r="D434" s="71" t="s">
        <v>28</v>
      </c>
      <c r="E434" s="71" t="s">
        <v>649</v>
      </c>
      <c r="F434" s="71"/>
      <c r="G434" s="76" t="s">
        <v>1198</v>
      </c>
      <c r="H434" s="73">
        <v>182</v>
      </c>
      <c r="I434" s="73">
        <v>2014</v>
      </c>
      <c r="J434" s="71" t="str">
        <f t="shared" si="6"/>
        <v>RESOLUCIÓN (LICENCIA AMBIENTAL)ESTACIONES 182 de 2014</v>
      </c>
      <c r="K434" s="71" t="s">
        <v>1162</v>
      </c>
      <c r="L434" s="71" t="s">
        <v>1199</v>
      </c>
      <c r="M434" s="73" t="s">
        <v>1248</v>
      </c>
      <c r="N434" s="71" t="s">
        <v>64</v>
      </c>
      <c r="O434" s="71" t="s">
        <v>1249</v>
      </c>
      <c r="P434" s="73" t="s">
        <v>37</v>
      </c>
      <c r="Q434" s="71" t="s">
        <v>1250</v>
      </c>
      <c r="R434" s="73" t="s">
        <v>1226</v>
      </c>
      <c r="S434" s="71" t="s">
        <v>1219</v>
      </c>
      <c r="T434" s="71" t="s">
        <v>638</v>
      </c>
    </row>
    <row r="435" spans="2:20" s="1" customFormat="1" ht="30" customHeight="1">
      <c r="B435" s="107">
        <v>430</v>
      </c>
      <c r="C435" s="71" t="s">
        <v>811</v>
      </c>
      <c r="D435" s="71" t="s">
        <v>28</v>
      </c>
      <c r="E435" s="71" t="s">
        <v>649</v>
      </c>
      <c r="F435" s="71"/>
      <c r="G435" s="76" t="s">
        <v>1198</v>
      </c>
      <c r="H435" s="73">
        <v>182</v>
      </c>
      <c r="I435" s="73">
        <v>2014</v>
      </c>
      <c r="J435" s="71" t="str">
        <f t="shared" si="6"/>
        <v>RESOLUCIÓN (LICENCIA AMBIENTAL)ESTACIONES 182 de 2014</v>
      </c>
      <c r="K435" s="71" t="s">
        <v>1162</v>
      </c>
      <c r="L435" s="71" t="s">
        <v>1199</v>
      </c>
      <c r="M435" s="73" t="s">
        <v>1251</v>
      </c>
      <c r="N435" s="71" t="s">
        <v>64</v>
      </c>
      <c r="O435" s="71" t="s">
        <v>1252</v>
      </c>
      <c r="P435" s="73" t="s">
        <v>37</v>
      </c>
      <c r="Q435" s="71" t="s">
        <v>1253</v>
      </c>
      <c r="R435" s="73" t="s">
        <v>1226</v>
      </c>
      <c r="S435" s="71" t="s">
        <v>1219</v>
      </c>
      <c r="T435" s="71" t="s">
        <v>638</v>
      </c>
    </row>
    <row r="436" spans="2:20" s="1" customFormat="1" ht="30" customHeight="1">
      <c r="B436" s="107">
        <v>431</v>
      </c>
      <c r="C436" s="71" t="s">
        <v>811</v>
      </c>
      <c r="D436" s="71" t="s">
        <v>28</v>
      </c>
      <c r="E436" s="71" t="s">
        <v>649</v>
      </c>
      <c r="F436" s="71"/>
      <c r="G436" s="76" t="s">
        <v>1198</v>
      </c>
      <c r="H436" s="73">
        <v>182</v>
      </c>
      <c r="I436" s="73">
        <v>2014</v>
      </c>
      <c r="J436" s="71" t="str">
        <f t="shared" si="6"/>
        <v>RESOLUCIÓN (LICENCIA AMBIENTAL)ESTACIONES 182 de 2014</v>
      </c>
      <c r="K436" s="71" t="s">
        <v>1162</v>
      </c>
      <c r="L436" s="71" t="s">
        <v>1199</v>
      </c>
      <c r="M436" s="73" t="s">
        <v>1254</v>
      </c>
      <c r="N436" s="71" t="s">
        <v>64</v>
      </c>
      <c r="O436" s="71" t="s">
        <v>1249</v>
      </c>
      <c r="P436" s="73" t="s">
        <v>37</v>
      </c>
      <c r="Q436" s="71" t="s">
        <v>1250</v>
      </c>
      <c r="R436" s="73" t="s">
        <v>1226</v>
      </c>
      <c r="S436" s="71" t="s">
        <v>1219</v>
      </c>
      <c r="T436" s="71" t="s">
        <v>638</v>
      </c>
    </row>
    <row r="437" spans="2:20" s="1" customFormat="1" ht="30" customHeight="1">
      <c r="B437" s="107">
        <v>432</v>
      </c>
      <c r="C437" s="71" t="s">
        <v>811</v>
      </c>
      <c r="D437" s="71" t="s">
        <v>28</v>
      </c>
      <c r="E437" s="71" t="s">
        <v>649</v>
      </c>
      <c r="F437" s="71"/>
      <c r="G437" s="76" t="s">
        <v>1198</v>
      </c>
      <c r="H437" s="73">
        <v>182</v>
      </c>
      <c r="I437" s="73">
        <v>2014</v>
      </c>
      <c r="J437" s="71" t="str">
        <f t="shared" si="6"/>
        <v>RESOLUCIÓN (LICENCIA AMBIENTAL)ESTACIONES 182 de 2014</v>
      </c>
      <c r="K437" s="71" t="s">
        <v>1162</v>
      </c>
      <c r="L437" s="71" t="s">
        <v>1199</v>
      </c>
      <c r="M437" s="73" t="s">
        <v>1255</v>
      </c>
      <c r="N437" s="71" t="s">
        <v>64</v>
      </c>
      <c r="O437" s="71" t="s">
        <v>1252</v>
      </c>
      <c r="P437" s="73" t="s">
        <v>37</v>
      </c>
      <c r="Q437" s="71" t="s">
        <v>1253</v>
      </c>
      <c r="R437" s="73" t="s">
        <v>1226</v>
      </c>
      <c r="S437" s="71" t="s">
        <v>1219</v>
      </c>
      <c r="T437" s="71" t="s">
        <v>638</v>
      </c>
    </row>
    <row r="438" spans="2:20" s="1" customFormat="1" ht="30" customHeight="1">
      <c r="B438" s="107">
        <v>433</v>
      </c>
      <c r="C438" s="71" t="s">
        <v>811</v>
      </c>
      <c r="D438" s="71" t="s">
        <v>28</v>
      </c>
      <c r="E438" s="71" t="s">
        <v>649</v>
      </c>
      <c r="F438" s="71"/>
      <c r="G438" s="76" t="s">
        <v>1198</v>
      </c>
      <c r="H438" s="73">
        <v>182</v>
      </c>
      <c r="I438" s="73">
        <v>2014</v>
      </c>
      <c r="J438" s="71" t="str">
        <f t="shared" si="6"/>
        <v>RESOLUCIÓN (LICENCIA AMBIENTAL)ESTACIONES 182 de 2014</v>
      </c>
      <c r="K438" s="71" t="s">
        <v>1162</v>
      </c>
      <c r="L438" s="71" t="s">
        <v>1199</v>
      </c>
      <c r="M438" s="73" t="s">
        <v>1256</v>
      </c>
      <c r="N438" s="71" t="s">
        <v>64</v>
      </c>
      <c r="O438" s="71" t="s">
        <v>644</v>
      </c>
      <c r="P438" s="73" t="s">
        <v>37</v>
      </c>
      <c r="Q438" s="71" t="s">
        <v>1257</v>
      </c>
      <c r="R438" s="73" t="s">
        <v>1226</v>
      </c>
      <c r="S438" s="71" t="s">
        <v>1219</v>
      </c>
      <c r="T438" s="71" t="s">
        <v>638</v>
      </c>
    </row>
    <row r="439" spans="2:20" s="1" customFormat="1" ht="30" customHeight="1">
      <c r="B439" s="107">
        <v>434</v>
      </c>
      <c r="C439" s="71" t="s">
        <v>811</v>
      </c>
      <c r="D439" s="71" t="s">
        <v>28</v>
      </c>
      <c r="E439" s="71" t="s">
        <v>649</v>
      </c>
      <c r="F439" s="71"/>
      <c r="G439" s="76" t="s">
        <v>1198</v>
      </c>
      <c r="H439" s="73">
        <v>182</v>
      </c>
      <c r="I439" s="73">
        <v>2014</v>
      </c>
      <c r="J439" s="71" t="str">
        <f t="shared" si="6"/>
        <v>RESOLUCIÓN (LICENCIA AMBIENTAL)ESTACIONES 182 de 2014</v>
      </c>
      <c r="K439" s="71" t="s">
        <v>1162</v>
      </c>
      <c r="L439" s="71" t="s">
        <v>1199</v>
      </c>
      <c r="M439" s="73" t="s">
        <v>1258</v>
      </c>
      <c r="N439" s="71" t="s">
        <v>64</v>
      </c>
      <c r="O439" s="71" t="s">
        <v>1259</v>
      </c>
      <c r="P439" s="73" t="s">
        <v>37</v>
      </c>
      <c r="Q439" s="71" t="s">
        <v>1253</v>
      </c>
      <c r="R439" s="73" t="s">
        <v>1226</v>
      </c>
      <c r="S439" s="71" t="s">
        <v>1240</v>
      </c>
      <c r="T439" s="71" t="s">
        <v>638</v>
      </c>
    </row>
    <row r="440" spans="2:20" s="1" customFormat="1" ht="30" customHeight="1">
      <c r="B440" s="107">
        <v>435</v>
      </c>
      <c r="C440" s="71" t="s">
        <v>811</v>
      </c>
      <c r="D440" s="71" t="s">
        <v>28</v>
      </c>
      <c r="E440" s="71" t="s">
        <v>649</v>
      </c>
      <c r="F440" s="71"/>
      <c r="G440" s="76" t="s">
        <v>1198</v>
      </c>
      <c r="H440" s="73">
        <v>182</v>
      </c>
      <c r="I440" s="73">
        <v>2014</v>
      </c>
      <c r="J440" s="71" t="str">
        <f t="shared" si="6"/>
        <v>RESOLUCIÓN (LICENCIA AMBIENTAL)ESTACIONES 182 de 2014</v>
      </c>
      <c r="K440" s="71" t="s">
        <v>1162</v>
      </c>
      <c r="L440" s="71" t="s">
        <v>1199</v>
      </c>
      <c r="M440" s="73" t="s">
        <v>1260</v>
      </c>
      <c r="N440" s="71" t="s">
        <v>64</v>
      </c>
      <c r="O440" s="71" t="s">
        <v>1261</v>
      </c>
      <c r="P440" s="73" t="s">
        <v>37</v>
      </c>
      <c r="Q440" s="71" t="s">
        <v>645</v>
      </c>
      <c r="R440" s="73" t="s">
        <v>1226</v>
      </c>
      <c r="S440" s="71" t="s">
        <v>1219</v>
      </c>
      <c r="T440" s="71" t="s">
        <v>638</v>
      </c>
    </row>
    <row r="441" spans="2:20" s="1" customFormat="1" ht="30" customHeight="1">
      <c r="B441" s="107">
        <v>436</v>
      </c>
      <c r="C441" s="71" t="s">
        <v>811</v>
      </c>
      <c r="D441" s="71" t="s">
        <v>28</v>
      </c>
      <c r="E441" s="71" t="s">
        <v>649</v>
      </c>
      <c r="F441" s="71"/>
      <c r="G441" s="76" t="s">
        <v>1198</v>
      </c>
      <c r="H441" s="73">
        <v>182</v>
      </c>
      <c r="I441" s="73">
        <v>2014</v>
      </c>
      <c r="J441" s="71" t="str">
        <f t="shared" si="6"/>
        <v>RESOLUCIÓN (LICENCIA AMBIENTAL)ESTACIONES 182 de 2014</v>
      </c>
      <c r="K441" s="71" t="s">
        <v>1162</v>
      </c>
      <c r="L441" s="71" t="s">
        <v>1199</v>
      </c>
      <c r="M441" s="73" t="s">
        <v>1262</v>
      </c>
      <c r="N441" s="71" t="s">
        <v>64</v>
      </c>
      <c r="O441" s="71" t="s">
        <v>1263</v>
      </c>
      <c r="P441" s="73" t="s">
        <v>37</v>
      </c>
      <c r="Q441" s="71" t="s">
        <v>1253</v>
      </c>
      <c r="R441" s="73" t="s">
        <v>646</v>
      </c>
      <c r="S441" s="71" t="s">
        <v>1219</v>
      </c>
      <c r="T441" s="71" t="s">
        <v>638</v>
      </c>
    </row>
    <row r="442" spans="2:20" s="1" customFormat="1" ht="30" customHeight="1">
      <c r="B442" s="107">
        <v>437</v>
      </c>
      <c r="C442" s="71" t="s">
        <v>811</v>
      </c>
      <c r="D442" s="71" t="s">
        <v>28</v>
      </c>
      <c r="E442" s="71" t="s">
        <v>649</v>
      </c>
      <c r="F442" s="71"/>
      <c r="G442" s="76" t="s">
        <v>1198</v>
      </c>
      <c r="H442" s="73">
        <v>182</v>
      </c>
      <c r="I442" s="73">
        <v>2014</v>
      </c>
      <c r="J442" s="71" t="str">
        <f t="shared" si="6"/>
        <v>RESOLUCIÓN (LICENCIA AMBIENTAL)ESTACIONES 182 de 2014</v>
      </c>
      <c r="K442" s="71" t="s">
        <v>1162</v>
      </c>
      <c r="L442" s="71" t="s">
        <v>1199</v>
      </c>
      <c r="M442" s="102" t="s">
        <v>1264</v>
      </c>
      <c r="N442" s="71" t="s">
        <v>64</v>
      </c>
      <c r="O442" s="71" t="s">
        <v>644</v>
      </c>
      <c r="P442" s="73" t="s">
        <v>37</v>
      </c>
      <c r="Q442" s="71" t="s">
        <v>1250</v>
      </c>
      <c r="R442" s="73" t="s">
        <v>646</v>
      </c>
      <c r="S442" s="71" t="s">
        <v>1219</v>
      </c>
      <c r="T442" s="71" t="s">
        <v>638</v>
      </c>
    </row>
    <row r="443" spans="2:20" s="1" customFormat="1" ht="30" customHeight="1">
      <c r="B443" s="107">
        <v>438</v>
      </c>
      <c r="C443" s="71" t="s">
        <v>811</v>
      </c>
      <c r="D443" s="71" t="s">
        <v>28</v>
      </c>
      <c r="E443" s="71" t="s">
        <v>649</v>
      </c>
      <c r="F443" s="71"/>
      <c r="G443" s="76" t="s">
        <v>1198</v>
      </c>
      <c r="H443" s="73">
        <v>182</v>
      </c>
      <c r="I443" s="73">
        <v>2014</v>
      </c>
      <c r="J443" s="71" t="str">
        <f t="shared" si="6"/>
        <v>RESOLUCIÓN (LICENCIA AMBIENTAL)ESTACIONES 182 de 2014</v>
      </c>
      <c r="K443" s="71" t="s">
        <v>1162</v>
      </c>
      <c r="L443" s="71" t="s">
        <v>1199</v>
      </c>
      <c r="M443" s="73" t="s">
        <v>1265</v>
      </c>
      <c r="N443" s="71" t="s">
        <v>64</v>
      </c>
      <c r="O443" s="71" t="s">
        <v>1266</v>
      </c>
      <c r="P443" s="73" t="s">
        <v>37</v>
      </c>
      <c r="Q443" s="71" t="s">
        <v>1250</v>
      </c>
      <c r="R443" s="73" t="s">
        <v>646</v>
      </c>
      <c r="S443" s="71" t="s">
        <v>1219</v>
      </c>
      <c r="T443" s="71" t="s">
        <v>638</v>
      </c>
    </row>
    <row r="444" spans="2:20" s="1" customFormat="1" ht="30" customHeight="1">
      <c r="B444" s="107">
        <v>439</v>
      </c>
      <c r="C444" s="71" t="s">
        <v>811</v>
      </c>
      <c r="D444" s="71" t="s">
        <v>28</v>
      </c>
      <c r="E444" s="71" t="s">
        <v>649</v>
      </c>
      <c r="F444" s="71"/>
      <c r="G444" s="76" t="s">
        <v>1198</v>
      </c>
      <c r="H444" s="73">
        <v>182</v>
      </c>
      <c r="I444" s="73">
        <v>2014</v>
      </c>
      <c r="J444" s="71" t="str">
        <f t="shared" si="6"/>
        <v>RESOLUCIÓN (LICENCIA AMBIENTAL)ESTACIONES 182 de 2014</v>
      </c>
      <c r="K444" s="71" t="s">
        <v>1162</v>
      </c>
      <c r="L444" s="71" t="s">
        <v>1199</v>
      </c>
      <c r="M444" s="73" t="s">
        <v>1267</v>
      </c>
      <c r="N444" s="71" t="s">
        <v>64</v>
      </c>
      <c r="O444" s="71" t="s">
        <v>1268</v>
      </c>
      <c r="P444" s="73" t="s">
        <v>37</v>
      </c>
      <c r="Q444" s="71" t="s">
        <v>1269</v>
      </c>
      <c r="R444" s="73" t="s">
        <v>1226</v>
      </c>
      <c r="S444" s="71" t="s">
        <v>1219</v>
      </c>
      <c r="T444" s="71" t="s">
        <v>638</v>
      </c>
    </row>
    <row r="445" spans="2:20" s="1" customFormat="1" ht="30" customHeight="1">
      <c r="B445" s="107">
        <v>440</v>
      </c>
      <c r="C445" s="71" t="s">
        <v>811</v>
      </c>
      <c r="D445" s="71" t="s">
        <v>28</v>
      </c>
      <c r="E445" s="71" t="s">
        <v>649</v>
      </c>
      <c r="F445" s="71"/>
      <c r="G445" s="76" t="s">
        <v>1198</v>
      </c>
      <c r="H445" s="73">
        <v>182</v>
      </c>
      <c r="I445" s="73">
        <v>2014</v>
      </c>
      <c r="J445" s="71" t="str">
        <f t="shared" si="6"/>
        <v>RESOLUCIÓN (LICENCIA AMBIENTAL)ESTACIONES 182 de 2014</v>
      </c>
      <c r="K445" s="71" t="s">
        <v>1162</v>
      </c>
      <c r="L445" s="71" t="s">
        <v>1199</v>
      </c>
      <c r="M445" s="73" t="s">
        <v>1270</v>
      </c>
      <c r="N445" s="71" t="s">
        <v>64</v>
      </c>
      <c r="O445" s="71" t="s">
        <v>1271</v>
      </c>
      <c r="P445" s="73" t="s">
        <v>37</v>
      </c>
      <c r="Q445" s="71" t="s">
        <v>1222</v>
      </c>
      <c r="R445" s="73" t="s">
        <v>646</v>
      </c>
      <c r="S445" s="71" t="s">
        <v>1219</v>
      </c>
      <c r="T445" s="71" t="s">
        <v>638</v>
      </c>
    </row>
    <row r="446" spans="2:20" s="1" customFormat="1" ht="30" customHeight="1">
      <c r="B446" s="107">
        <v>441</v>
      </c>
      <c r="C446" s="71" t="s">
        <v>811</v>
      </c>
      <c r="D446" s="71" t="s">
        <v>28</v>
      </c>
      <c r="E446" s="71" t="s">
        <v>649</v>
      </c>
      <c r="F446" s="71"/>
      <c r="G446" s="76" t="s">
        <v>1198</v>
      </c>
      <c r="H446" s="73">
        <v>182</v>
      </c>
      <c r="I446" s="73">
        <v>2014</v>
      </c>
      <c r="J446" s="71" t="str">
        <f t="shared" si="6"/>
        <v>RESOLUCIÓN (LICENCIA AMBIENTAL)ESTACIONES 182 de 2014</v>
      </c>
      <c r="K446" s="71" t="s">
        <v>1162</v>
      </c>
      <c r="L446" s="71" t="s">
        <v>1199</v>
      </c>
      <c r="M446" s="73" t="s">
        <v>1272</v>
      </c>
      <c r="N446" s="71" t="s">
        <v>64</v>
      </c>
      <c r="O446" s="71" t="s">
        <v>1273</v>
      </c>
      <c r="P446" s="73" t="s">
        <v>37</v>
      </c>
      <c r="Q446" s="71" t="s">
        <v>645</v>
      </c>
      <c r="R446" s="73" t="s">
        <v>646</v>
      </c>
      <c r="S446" s="71" t="s">
        <v>1219</v>
      </c>
      <c r="T446" s="71" t="s">
        <v>638</v>
      </c>
    </row>
    <row r="447" spans="2:20" s="1" customFormat="1" ht="30" customHeight="1">
      <c r="B447" s="107">
        <v>442</v>
      </c>
      <c r="C447" s="71" t="s">
        <v>811</v>
      </c>
      <c r="D447" s="71" t="s">
        <v>28</v>
      </c>
      <c r="E447" s="71" t="s">
        <v>649</v>
      </c>
      <c r="F447" s="71"/>
      <c r="G447" s="76" t="s">
        <v>1198</v>
      </c>
      <c r="H447" s="73">
        <v>182</v>
      </c>
      <c r="I447" s="73">
        <v>2014</v>
      </c>
      <c r="J447" s="71" t="str">
        <f t="shared" si="6"/>
        <v>RESOLUCIÓN (LICENCIA AMBIENTAL)ESTACIONES 182 de 2014</v>
      </c>
      <c r="K447" s="71" t="s">
        <v>1162</v>
      </c>
      <c r="L447" s="71" t="s">
        <v>1199</v>
      </c>
      <c r="M447" s="73" t="s">
        <v>1274</v>
      </c>
      <c r="N447" s="4" t="s">
        <v>64</v>
      </c>
      <c r="O447" s="4" t="s">
        <v>1275</v>
      </c>
      <c r="P447" s="73" t="s">
        <v>37</v>
      </c>
      <c r="Q447" s="71" t="s">
        <v>645</v>
      </c>
      <c r="R447" s="6" t="s">
        <v>1226</v>
      </c>
      <c r="S447" s="71" t="s">
        <v>1219</v>
      </c>
      <c r="T447" s="71" t="s">
        <v>638</v>
      </c>
    </row>
    <row r="448" spans="2:20" s="1" customFormat="1" ht="30" customHeight="1">
      <c r="B448" s="107">
        <v>443</v>
      </c>
      <c r="C448" s="71" t="s">
        <v>811</v>
      </c>
      <c r="D448" s="71" t="s">
        <v>28</v>
      </c>
      <c r="E448" s="71" t="s">
        <v>649</v>
      </c>
      <c r="F448" s="71"/>
      <c r="G448" s="76" t="s">
        <v>1198</v>
      </c>
      <c r="H448" s="73">
        <v>182</v>
      </c>
      <c r="I448" s="73">
        <v>2014</v>
      </c>
      <c r="J448" s="71" t="str">
        <f t="shared" si="6"/>
        <v>RESOLUCIÓN (LICENCIA AMBIENTAL)ESTACIONES 182 de 2014</v>
      </c>
      <c r="K448" s="71" t="s">
        <v>1162</v>
      </c>
      <c r="L448" s="71" t="s">
        <v>1199</v>
      </c>
      <c r="M448" s="73" t="s">
        <v>1276</v>
      </c>
      <c r="N448" s="71" t="s">
        <v>64</v>
      </c>
      <c r="O448" s="71" t="s">
        <v>1277</v>
      </c>
      <c r="P448" s="73" t="s">
        <v>37</v>
      </c>
      <c r="Q448" s="71" t="s">
        <v>645</v>
      </c>
      <c r="R448" s="73" t="s">
        <v>636</v>
      </c>
      <c r="S448" s="71" t="s">
        <v>1219</v>
      </c>
      <c r="T448" s="71" t="s">
        <v>638</v>
      </c>
    </row>
    <row r="449" spans="2:20" s="1" customFormat="1" ht="30" customHeight="1">
      <c r="B449" s="107">
        <v>444</v>
      </c>
      <c r="C449" s="71" t="s">
        <v>811</v>
      </c>
      <c r="D449" s="71" t="s">
        <v>28</v>
      </c>
      <c r="E449" s="71" t="s">
        <v>649</v>
      </c>
      <c r="F449" s="71"/>
      <c r="G449" s="76" t="s">
        <v>1198</v>
      </c>
      <c r="H449" s="73">
        <v>182</v>
      </c>
      <c r="I449" s="73">
        <v>2014</v>
      </c>
      <c r="J449" s="71" t="str">
        <f t="shared" si="6"/>
        <v>RESOLUCIÓN (LICENCIA AMBIENTAL)ESTACIONES 182 de 2014</v>
      </c>
      <c r="K449" s="71" t="s">
        <v>1162</v>
      </c>
      <c r="L449" s="71" t="s">
        <v>1199</v>
      </c>
      <c r="M449" s="73" t="s">
        <v>1278</v>
      </c>
      <c r="N449" s="71" t="s">
        <v>64</v>
      </c>
      <c r="O449" s="71" t="s">
        <v>1279</v>
      </c>
      <c r="P449" s="73" t="s">
        <v>37</v>
      </c>
      <c r="Q449" s="71" t="s">
        <v>1280</v>
      </c>
      <c r="R449" s="73" t="s">
        <v>1226</v>
      </c>
      <c r="S449" s="71" t="s">
        <v>1219</v>
      </c>
      <c r="T449" s="71" t="s">
        <v>638</v>
      </c>
    </row>
    <row r="450" spans="2:20" s="1" customFormat="1" ht="30" customHeight="1">
      <c r="B450" s="107">
        <v>445</v>
      </c>
      <c r="C450" s="71" t="s">
        <v>630</v>
      </c>
      <c r="D450" s="71" t="s">
        <v>28</v>
      </c>
      <c r="E450" s="71" t="s">
        <v>726</v>
      </c>
      <c r="F450" s="71"/>
      <c r="G450" s="76" t="s">
        <v>68</v>
      </c>
      <c r="H450" s="73">
        <v>1223</v>
      </c>
      <c r="I450" s="73">
        <v>2014</v>
      </c>
      <c r="J450" s="71" t="str">
        <f t="shared" si="6"/>
        <v>Resolución 1223 de 2014</v>
      </c>
      <c r="K450" s="71" t="s">
        <v>604</v>
      </c>
      <c r="L450" s="71" t="s">
        <v>1281</v>
      </c>
      <c r="M450" s="73" t="s">
        <v>1282</v>
      </c>
      <c r="N450" s="71" t="s">
        <v>216</v>
      </c>
      <c r="O450" s="71" t="s">
        <v>1283</v>
      </c>
      <c r="P450" s="73" t="s">
        <v>37</v>
      </c>
      <c r="Q450" s="71"/>
      <c r="R450" s="71"/>
      <c r="S450" s="71"/>
      <c r="T450" s="71"/>
    </row>
    <row r="451" spans="2:20" s="1" customFormat="1" ht="30" customHeight="1">
      <c r="B451" s="107">
        <v>446</v>
      </c>
      <c r="C451" s="4" t="s">
        <v>1112</v>
      </c>
      <c r="D451" s="4" t="s">
        <v>28</v>
      </c>
      <c r="E451" s="4" t="s">
        <v>649</v>
      </c>
      <c r="F451" s="4"/>
      <c r="G451" s="76" t="s">
        <v>68</v>
      </c>
      <c r="H451" s="6">
        <v>2087</v>
      </c>
      <c r="I451" s="6">
        <v>2014</v>
      </c>
      <c r="J451" s="4" t="str">
        <f t="shared" si="6"/>
        <v>Resolución 2087 de 2014</v>
      </c>
      <c r="K451" s="4" t="s">
        <v>1113</v>
      </c>
      <c r="L451" s="93" t="s">
        <v>1284</v>
      </c>
      <c r="M451" s="6">
        <v>1</v>
      </c>
      <c r="N451" s="64" t="s">
        <v>64</v>
      </c>
      <c r="O451" s="4"/>
      <c r="P451" s="6"/>
      <c r="Q451" s="4"/>
      <c r="R451" s="64" t="s">
        <v>646</v>
      </c>
      <c r="S451" s="4" t="s">
        <v>647</v>
      </c>
      <c r="T451" s="64" t="s">
        <v>638</v>
      </c>
    </row>
    <row r="452" spans="2:20" s="1" customFormat="1" ht="30" customHeight="1">
      <c r="B452" s="107">
        <v>447</v>
      </c>
      <c r="C452" s="4" t="s">
        <v>1112</v>
      </c>
      <c r="D452" s="4" t="s">
        <v>28</v>
      </c>
      <c r="E452" s="4" t="s">
        <v>649</v>
      </c>
      <c r="F452" s="4"/>
      <c r="G452" s="76" t="s">
        <v>68</v>
      </c>
      <c r="H452" s="6">
        <v>1207</v>
      </c>
      <c r="I452" s="6">
        <v>2014</v>
      </c>
      <c r="J452" s="4" t="str">
        <f t="shared" si="6"/>
        <v>Resolución 1207 de 2014</v>
      </c>
      <c r="K452" s="4" t="s">
        <v>1113</v>
      </c>
      <c r="L452" s="93" t="s">
        <v>1285</v>
      </c>
      <c r="M452" s="6">
        <v>14</v>
      </c>
      <c r="N452" s="64" t="s">
        <v>64</v>
      </c>
      <c r="O452" s="4"/>
      <c r="P452" s="6"/>
      <c r="Q452" s="4"/>
      <c r="R452" s="64" t="s">
        <v>646</v>
      </c>
      <c r="S452" s="4" t="s">
        <v>647</v>
      </c>
      <c r="T452" s="64" t="s">
        <v>638</v>
      </c>
    </row>
    <row r="453" spans="2:20" s="1" customFormat="1" ht="30" customHeight="1">
      <c r="B453" s="107">
        <v>448</v>
      </c>
      <c r="C453" s="71" t="s">
        <v>997</v>
      </c>
      <c r="D453" s="4" t="s">
        <v>28</v>
      </c>
      <c r="E453" s="4" t="s">
        <v>1286</v>
      </c>
      <c r="F453" s="75" t="s">
        <v>1287</v>
      </c>
      <c r="G453" s="67" t="s">
        <v>237</v>
      </c>
      <c r="H453" s="6">
        <v>1076</v>
      </c>
      <c r="I453" s="6">
        <v>2015</v>
      </c>
      <c r="J453" s="4" t="str">
        <f t="shared" si="6"/>
        <v>Decreto 1076 de 2015</v>
      </c>
      <c r="K453" s="4" t="s">
        <v>1288</v>
      </c>
      <c r="L453" s="4" t="s">
        <v>1289</v>
      </c>
      <c r="M453" s="6" t="s">
        <v>537</v>
      </c>
      <c r="N453" s="4" t="s">
        <v>64</v>
      </c>
      <c r="O453" s="6" t="s">
        <v>537</v>
      </c>
      <c r="P453" s="6" t="s">
        <v>537</v>
      </c>
      <c r="Q453" s="6" t="s">
        <v>537</v>
      </c>
      <c r="R453" s="6" t="s">
        <v>537</v>
      </c>
      <c r="S453" s="6" t="s">
        <v>537</v>
      </c>
      <c r="T453" s="6" t="s">
        <v>537</v>
      </c>
    </row>
    <row r="454" spans="2:20" s="1" customFormat="1" ht="30" customHeight="1">
      <c r="B454" s="107">
        <v>449</v>
      </c>
      <c r="C454" s="71" t="s">
        <v>997</v>
      </c>
      <c r="D454" s="4" t="s">
        <v>28</v>
      </c>
      <c r="E454" s="4" t="s">
        <v>1286</v>
      </c>
      <c r="F454" s="72"/>
      <c r="G454" s="67" t="s">
        <v>237</v>
      </c>
      <c r="H454" s="6">
        <v>1076</v>
      </c>
      <c r="I454" s="6">
        <v>2015</v>
      </c>
      <c r="J454" s="4" t="str">
        <f t="shared" ref="J454:J474" si="7">CONCATENATE(G454," ",H454," de ",I454)</f>
        <v>Decreto 1076 de 2015</v>
      </c>
      <c r="K454" s="4" t="s">
        <v>1288</v>
      </c>
      <c r="L454" s="4" t="s">
        <v>1290</v>
      </c>
      <c r="M454" s="74" t="s">
        <v>1291</v>
      </c>
      <c r="N454" s="4" t="s">
        <v>64</v>
      </c>
      <c r="O454" s="4" t="s">
        <v>644</v>
      </c>
      <c r="P454" s="6" t="s">
        <v>37</v>
      </c>
      <c r="Q454" s="4" t="s">
        <v>645</v>
      </c>
      <c r="R454" s="6" t="s">
        <v>636</v>
      </c>
      <c r="S454" s="4" t="s">
        <v>1219</v>
      </c>
      <c r="T454" s="4" t="s">
        <v>638</v>
      </c>
    </row>
    <row r="455" spans="2:20" s="1" customFormat="1" ht="30" customHeight="1">
      <c r="B455" s="107">
        <v>450</v>
      </c>
      <c r="C455" s="71" t="s">
        <v>997</v>
      </c>
      <c r="D455" s="4" t="s">
        <v>28</v>
      </c>
      <c r="E455" s="4" t="s">
        <v>1286</v>
      </c>
      <c r="F455" s="92"/>
      <c r="G455" s="67" t="s">
        <v>237</v>
      </c>
      <c r="H455" s="6">
        <v>1076</v>
      </c>
      <c r="I455" s="6">
        <v>2015</v>
      </c>
      <c r="J455" s="4" t="str">
        <f t="shared" si="7"/>
        <v>Decreto 1076 de 2015</v>
      </c>
      <c r="K455" s="4" t="s">
        <v>1288</v>
      </c>
      <c r="L455" s="4" t="s">
        <v>1292</v>
      </c>
      <c r="M455" s="6" t="s">
        <v>1293</v>
      </c>
      <c r="N455" s="4" t="s">
        <v>1028</v>
      </c>
      <c r="O455" s="4" t="s">
        <v>644</v>
      </c>
      <c r="P455" s="6" t="s">
        <v>37</v>
      </c>
      <c r="Q455" s="4" t="s">
        <v>645</v>
      </c>
      <c r="R455" s="6" t="s">
        <v>636</v>
      </c>
      <c r="S455" s="4" t="s">
        <v>1219</v>
      </c>
      <c r="T455" s="4" t="s">
        <v>638</v>
      </c>
    </row>
    <row r="456" spans="2:20" s="1" customFormat="1" ht="30" customHeight="1">
      <c r="B456" s="107">
        <v>451</v>
      </c>
      <c r="C456" s="71" t="s">
        <v>997</v>
      </c>
      <c r="D456" s="4" t="s">
        <v>28</v>
      </c>
      <c r="E456" s="4" t="s">
        <v>1286</v>
      </c>
      <c r="F456" s="72"/>
      <c r="G456" s="67" t="s">
        <v>237</v>
      </c>
      <c r="H456" s="6">
        <v>1076</v>
      </c>
      <c r="I456" s="6">
        <v>2015</v>
      </c>
      <c r="J456" s="4" t="str">
        <f t="shared" si="7"/>
        <v>Decreto 1076 de 2015</v>
      </c>
      <c r="K456" s="4" t="s">
        <v>1288</v>
      </c>
      <c r="L456" s="4" t="s">
        <v>1294</v>
      </c>
      <c r="M456" s="74" t="s">
        <v>1295</v>
      </c>
      <c r="N456" s="4" t="s">
        <v>64</v>
      </c>
      <c r="O456" s="4" t="s">
        <v>644</v>
      </c>
      <c r="P456" s="6" t="s">
        <v>37</v>
      </c>
      <c r="Q456" s="4" t="s">
        <v>645</v>
      </c>
      <c r="R456" s="6" t="s">
        <v>636</v>
      </c>
      <c r="S456" s="4" t="s">
        <v>1219</v>
      </c>
      <c r="T456" s="4" t="s">
        <v>638</v>
      </c>
    </row>
    <row r="457" spans="2:20" s="1" customFormat="1" ht="30" customHeight="1">
      <c r="B457" s="107">
        <v>452</v>
      </c>
      <c r="C457" s="71" t="s">
        <v>997</v>
      </c>
      <c r="D457" s="4" t="s">
        <v>28</v>
      </c>
      <c r="E457" s="4" t="s">
        <v>1286</v>
      </c>
      <c r="F457" s="92"/>
      <c r="G457" s="67" t="s">
        <v>237</v>
      </c>
      <c r="H457" s="6">
        <v>1076</v>
      </c>
      <c r="I457" s="6">
        <v>2015</v>
      </c>
      <c r="J457" s="4" t="str">
        <f t="shared" si="7"/>
        <v>Decreto 1076 de 2015</v>
      </c>
      <c r="K457" s="4" t="s">
        <v>1288</v>
      </c>
      <c r="L457" s="4" t="s">
        <v>1296</v>
      </c>
      <c r="M457" s="6" t="s">
        <v>1297</v>
      </c>
      <c r="N457" s="4" t="s">
        <v>64</v>
      </c>
      <c r="O457" s="4" t="s">
        <v>644</v>
      </c>
      <c r="P457" s="6" t="s">
        <v>37</v>
      </c>
      <c r="Q457" s="4" t="s">
        <v>645</v>
      </c>
      <c r="R457" s="6" t="s">
        <v>636</v>
      </c>
      <c r="S457" s="4" t="s">
        <v>1219</v>
      </c>
      <c r="T457" s="4" t="s">
        <v>638</v>
      </c>
    </row>
    <row r="458" spans="2:20" s="1" customFormat="1" ht="30" customHeight="1">
      <c r="B458" s="107">
        <v>453</v>
      </c>
      <c r="C458" s="71" t="s">
        <v>997</v>
      </c>
      <c r="D458" s="4" t="s">
        <v>28</v>
      </c>
      <c r="E458" s="4" t="s">
        <v>1286</v>
      </c>
      <c r="F458" s="72"/>
      <c r="G458" s="67" t="s">
        <v>237</v>
      </c>
      <c r="H458" s="6">
        <v>1076</v>
      </c>
      <c r="I458" s="6">
        <v>2015</v>
      </c>
      <c r="J458" s="4" t="str">
        <f t="shared" si="7"/>
        <v>Decreto 1076 de 2015</v>
      </c>
      <c r="K458" s="4" t="s">
        <v>1288</v>
      </c>
      <c r="L458" s="4" t="s">
        <v>1298</v>
      </c>
      <c r="M458" s="74" t="s">
        <v>1299</v>
      </c>
      <c r="N458" s="4" t="s">
        <v>64</v>
      </c>
      <c r="O458" s="4" t="s">
        <v>644</v>
      </c>
      <c r="P458" s="6" t="s">
        <v>37</v>
      </c>
      <c r="Q458" s="4" t="s">
        <v>645</v>
      </c>
      <c r="R458" s="6" t="s">
        <v>636</v>
      </c>
      <c r="S458" s="4" t="s">
        <v>1219</v>
      </c>
      <c r="T458" s="4" t="s">
        <v>638</v>
      </c>
    </row>
    <row r="459" spans="2:20" s="1" customFormat="1" ht="30" customHeight="1">
      <c r="B459" s="107">
        <v>454</v>
      </c>
      <c r="C459" s="71" t="s">
        <v>997</v>
      </c>
      <c r="D459" s="4" t="s">
        <v>28</v>
      </c>
      <c r="E459" s="4" t="s">
        <v>1286</v>
      </c>
      <c r="F459" s="92"/>
      <c r="G459" s="67" t="s">
        <v>237</v>
      </c>
      <c r="H459" s="6">
        <v>1076</v>
      </c>
      <c r="I459" s="6">
        <v>2015</v>
      </c>
      <c r="J459" s="4" t="str">
        <f t="shared" si="7"/>
        <v>Decreto 1076 de 2015</v>
      </c>
      <c r="K459" s="4" t="s">
        <v>1288</v>
      </c>
      <c r="L459" s="4" t="s">
        <v>1300</v>
      </c>
      <c r="M459" s="74" t="s">
        <v>1301</v>
      </c>
      <c r="N459" s="4" t="s">
        <v>64</v>
      </c>
      <c r="O459" s="4" t="s">
        <v>644</v>
      </c>
      <c r="P459" s="6" t="s">
        <v>37</v>
      </c>
      <c r="Q459" s="4" t="s">
        <v>645</v>
      </c>
      <c r="R459" s="6" t="s">
        <v>636</v>
      </c>
      <c r="S459" s="4" t="s">
        <v>1219</v>
      </c>
      <c r="T459" s="4" t="s">
        <v>638</v>
      </c>
    </row>
    <row r="460" spans="2:20" s="1" customFormat="1" ht="30" customHeight="1">
      <c r="B460" s="107">
        <v>455</v>
      </c>
      <c r="C460" s="71" t="s">
        <v>997</v>
      </c>
      <c r="D460" s="4" t="s">
        <v>28</v>
      </c>
      <c r="E460" s="4" t="s">
        <v>1286</v>
      </c>
      <c r="F460" s="72"/>
      <c r="G460" s="67" t="s">
        <v>237</v>
      </c>
      <c r="H460" s="6">
        <v>1076</v>
      </c>
      <c r="I460" s="6">
        <v>2015</v>
      </c>
      <c r="J460" s="4" t="str">
        <f t="shared" si="7"/>
        <v>Decreto 1076 de 2015</v>
      </c>
      <c r="K460" s="4" t="s">
        <v>1288</v>
      </c>
      <c r="L460" s="4" t="s">
        <v>1302</v>
      </c>
      <c r="M460" s="6" t="s">
        <v>1303</v>
      </c>
      <c r="N460" s="4" t="s">
        <v>64</v>
      </c>
      <c r="O460" s="4" t="s">
        <v>644</v>
      </c>
      <c r="P460" s="6" t="s">
        <v>37</v>
      </c>
      <c r="Q460" s="4" t="s">
        <v>645</v>
      </c>
      <c r="R460" s="6" t="s">
        <v>636</v>
      </c>
      <c r="S460" s="4" t="s">
        <v>1219</v>
      </c>
      <c r="T460" s="4" t="s">
        <v>638</v>
      </c>
    </row>
    <row r="461" spans="2:20" s="1" customFormat="1" ht="30" customHeight="1">
      <c r="B461" s="107">
        <v>456</v>
      </c>
      <c r="C461" s="71" t="s">
        <v>997</v>
      </c>
      <c r="D461" s="4" t="s">
        <v>28</v>
      </c>
      <c r="E461" s="4" t="s">
        <v>1286</v>
      </c>
      <c r="F461" s="92"/>
      <c r="G461" s="67" t="s">
        <v>237</v>
      </c>
      <c r="H461" s="6">
        <v>1076</v>
      </c>
      <c r="I461" s="6">
        <v>2015</v>
      </c>
      <c r="J461" s="4" t="str">
        <f t="shared" si="7"/>
        <v>Decreto 1076 de 2015</v>
      </c>
      <c r="K461" s="4" t="s">
        <v>1288</v>
      </c>
      <c r="L461" s="4" t="s">
        <v>1304</v>
      </c>
      <c r="M461" s="6" t="s">
        <v>1305</v>
      </c>
      <c r="N461" s="4" t="s">
        <v>64</v>
      </c>
      <c r="O461" s="4" t="s">
        <v>644</v>
      </c>
      <c r="P461" s="6" t="s">
        <v>37</v>
      </c>
      <c r="Q461" s="4" t="s">
        <v>645</v>
      </c>
      <c r="R461" s="6" t="s">
        <v>636</v>
      </c>
      <c r="S461" s="4" t="s">
        <v>1219</v>
      </c>
      <c r="T461" s="4" t="s">
        <v>638</v>
      </c>
    </row>
    <row r="462" spans="2:20" s="1" customFormat="1" ht="30" customHeight="1">
      <c r="B462" s="107">
        <v>457</v>
      </c>
      <c r="C462" s="71" t="s">
        <v>997</v>
      </c>
      <c r="D462" s="4" t="s">
        <v>28</v>
      </c>
      <c r="E462" s="4" t="s">
        <v>1286</v>
      </c>
      <c r="F462" s="72"/>
      <c r="G462" s="67" t="s">
        <v>237</v>
      </c>
      <c r="H462" s="6">
        <v>1076</v>
      </c>
      <c r="I462" s="6">
        <v>2015</v>
      </c>
      <c r="J462" s="4" t="str">
        <f t="shared" si="7"/>
        <v>Decreto 1076 de 2015</v>
      </c>
      <c r="K462" s="4" t="s">
        <v>1288</v>
      </c>
      <c r="L462" s="4" t="s">
        <v>1306</v>
      </c>
      <c r="M462" s="6" t="s">
        <v>1307</v>
      </c>
      <c r="N462" s="4" t="s">
        <v>64</v>
      </c>
      <c r="O462" s="4" t="s">
        <v>644</v>
      </c>
      <c r="P462" s="6" t="s">
        <v>37</v>
      </c>
      <c r="Q462" s="4" t="s">
        <v>645</v>
      </c>
      <c r="R462" s="6" t="s">
        <v>636</v>
      </c>
      <c r="S462" s="4" t="s">
        <v>1219</v>
      </c>
      <c r="T462" s="4" t="s">
        <v>638</v>
      </c>
    </row>
    <row r="463" spans="2:20" s="1" customFormat="1" ht="30" customHeight="1">
      <c r="B463" s="107">
        <v>458</v>
      </c>
      <c r="C463" s="71" t="s">
        <v>997</v>
      </c>
      <c r="D463" s="4" t="s">
        <v>28</v>
      </c>
      <c r="E463" s="4" t="s">
        <v>1286</v>
      </c>
      <c r="F463" s="72"/>
      <c r="G463" s="67" t="s">
        <v>237</v>
      </c>
      <c r="H463" s="6">
        <v>1076</v>
      </c>
      <c r="I463" s="6">
        <v>2015</v>
      </c>
      <c r="J463" s="4" t="str">
        <f t="shared" si="7"/>
        <v>Decreto 1076 de 2015</v>
      </c>
      <c r="K463" s="4" t="s">
        <v>1288</v>
      </c>
      <c r="L463" s="4" t="s">
        <v>1308</v>
      </c>
      <c r="M463" s="74" t="s">
        <v>1309</v>
      </c>
      <c r="N463" s="4" t="s">
        <v>64</v>
      </c>
      <c r="O463" s="4" t="s">
        <v>644</v>
      </c>
      <c r="P463" s="6" t="s">
        <v>37</v>
      </c>
      <c r="Q463" s="4" t="s">
        <v>645</v>
      </c>
      <c r="R463" s="6" t="s">
        <v>636</v>
      </c>
      <c r="S463" s="4" t="s">
        <v>1219</v>
      </c>
      <c r="T463" s="4" t="s">
        <v>638</v>
      </c>
    </row>
    <row r="464" spans="2:20" s="1" customFormat="1" ht="30" customHeight="1">
      <c r="B464" s="107">
        <v>459</v>
      </c>
      <c r="C464" s="71" t="s">
        <v>997</v>
      </c>
      <c r="D464" s="4" t="s">
        <v>28</v>
      </c>
      <c r="E464" s="4" t="s">
        <v>1286</v>
      </c>
      <c r="F464" s="72"/>
      <c r="G464" s="67" t="s">
        <v>237</v>
      </c>
      <c r="H464" s="6">
        <v>1076</v>
      </c>
      <c r="I464" s="6">
        <v>2015</v>
      </c>
      <c r="J464" s="4" t="str">
        <f t="shared" si="7"/>
        <v>Decreto 1076 de 2015</v>
      </c>
      <c r="K464" s="4" t="s">
        <v>1288</v>
      </c>
      <c r="L464" s="4" t="s">
        <v>1310</v>
      </c>
      <c r="M464" s="6" t="s">
        <v>1311</v>
      </c>
      <c r="N464" s="4" t="s">
        <v>64</v>
      </c>
      <c r="O464" s="4" t="s">
        <v>644</v>
      </c>
      <c r="P464" s="6" t="s">
        <v>37</v>
      </c>
      <c r="Q464" s="4" t="s">
        <v>645</v>
      </c>
      <c r="R464" s="6" t="s">
        <v>636</v>
      </c>
      <c r="S464" s="4" t="s">
        <v>1219</v>
      </c>
      <c r="T464" s="4" t="s">
        <v>638</v>
      </c>
    </row>
    <row r="465" spans="2:20" s="1" customFormat="1" ht="30" customHeight="1">
      <c r="B465" s="107">
        <v>460</v>
      </c>
      <c r="C465" s="71" t="s">
        <v>997</v>
      </c>
      <c r="D465" s="4" t="s">
        <v>28</v>
      </c>
      <c r="E465" s="4" t="s">
        <v>1286</v>
      </c>
      <c r="F465" s="72"/>
      <c r="G465" s="67" t="s">
        <v>237</v>
      </c>
      <c r="H465" s="6">
        <v>1076</v>
      </c>
      <c r="I465" s="6">
        <v>2015</v>
      </c>
      <c r="J465" s="4" t="str">
        <f t="shared" si="7"/>
        <v>Decreto 1076 de 2015</v>
      </c>
      <c r="K465" s="4" t="s">
        <v>1288</v>
      </c>
      <c r="L465" s="4" t="s">
        <v>1312</v>
      </c>
      <c r="M465" s="6" t="s">
        <v>1313</v>
      </c>
      <c r="N465" s="4" t="s">
        <v>64</v>
      </c>
      <c r="O465" s="4" t="s">
        <v>644</v>
      </c>
      <c r="P465" s="6" t="s">
        <v>37</v>
      </c>
      <c r="Q465" s="4" t="s">
        <v>645</v>
      </c>
      <c r="R465" s="6" t="s">
        <v>636</v>
      </c>
      <c r="S465" s="4" t="s">
        <v>1219</v>
      </c>
      <c r="T465" s="4" t="s">
        <v>638</v>
      </c>
    </row>
    <row r="466" spans="2:20" s="1" customFormat="1" ht="105" customHeight="1">
      <c r="B466" s="107">
        <v>461</v>
      </c>
      <c r="C466" s="71" t="s">
        <v>997</v>
      </c>
      <c r="D466" s="4" t="s">
        <v>28</v>
      </c>
      <c r="E466" s="4" t="s">
        <v>1286</v>
      </c>
      <c r="F466" s="72"/>
      <c r="G466" s="67" t="s">
        <v>237</v>
      </c>
      <c r="H466" s="6">
        <v>1076</v>
      </c>
      <c r="I466" s="6">
        <v>2015</v>
      </c>
      <c r="J466" s="4" t="str">
        <f t="shared" si="7"/>
        <v>Decreto 1076 de 2015</v>
      </c>
      <c r="K466" s="4" t="s">
        <v>1288</v>
      </c>
      <c r="L466" s="4" t="s">
        <v>1314</v>
      </c>
      <c r="M466" s="6" t="s">
        <v>1315</v>
      </c>
      <c r="N466" s="4" t="s">
        <v>64</v>
      </c>
      <c r="O466" s="4" t="s">
        <v>644</v>
      </c>
      <c r="P466" s="6" t="s">
        <v>37</v>
      </c>
      <c r="Q466" s="4" t="s">
        <v>645</v>
      </c>
      <c r="R466" s="6" t="s">
        <v>636</v>
      </c>
      <c r="S466" s="4" t="s">
        <v>1219</v>
      </c>
      <c r="T466" s="4" t="s">
        <v>638</v>
      </c>
    </row>
    <row r="467" spans="2:20" s="1" customFormat="1" ht="68.25" customHeight="1">
      <c r="B467" s="107">
        <v>462</v>
      </c>
      <c r="C467" s="71" t="s">
        <v>997</v>
      </c>
      <c r="D467" s="4" t="s">
        <v>28</v>
      </c>
      <c r="E467" s="4" t="s">
        <v>1286</v>
      </c>
      <c r="F467" s="72"/>
      <c r="G467" s="67" t="s">
        <v>237</v>
      </c>
      <c r="H467" s="6">
        <v>1076</v>
      </c>
      <c r="I467" s="6">
        <v>2015</v>
      </c>
      <c r="J467" s="4" t="str">
        <f t="shared" si="7"/>
        <v>Decreto 1076 de 2015</v>
      </c>
      <c r="K467" s="4" t="s">
        <v>1288</v>
      </c>
      <c r="L467" s="4" t="s">
        <v>1316</v>
      </c>
      <c r="M467" s="6" t="s">
        <v>1317</v>
      </c>
      <c r="N467" s="4" t="s">
        <v>64</v>
      </c>
      <c r="O467" s="4" t="s">
        <v>644</v>
      </c>
      <c r="P467" s="6" t="s">
        <v>37</v>
      </c>
      <c r="Q467" s="4" t="s">
        <v>645</v>
      </c>
      <c r="R467" s="6" t="s">
        <v>636</v>
      </c>
      <c r="S467" s="4" t="s">
        <v>1219</v>
      </c>
      <c r="T467" s="4" t="s">
        <v>638</v>
      </c>
    </row>
    <row r="468" spans="2:20" s="1" customFormat="1" ht="45" customHeight="1">
      <c r="B468" s="107">
        <v>463</v>
      </c>
      <c r="C468" s="71" t="s">
        <v>997</v>
      </c>
      <c r="D468" s="4" t="s">
        <v>28</v>
      </c>
      <c r="E468" s="4" t="s">
        <v>1286</v>
      </c>
      <c r="F468" s="72"/>
      <c r="G468" s="67" t="s">
        <v>237</v>
      </c>
      <c r="H468" s="6">
        <v>1956</v>
      </c>
      <c r="I468" s="6">
        <v>2015</v>
      </c>
      <c r="J468" s="4" t="str">
        <f t="shared" si="7"/>
        <v>Decreto 1956 de 2015</v>
      </c>
      <c r="K468" s="4" t="s">
        <v>1288</v>
      </c>
      <c r="L468" s="4" t="s">
        <v>1318</v>
      </c>
      <c r="M468" s="6" t="s">
        <v>1319</v>
      </c>
      <c r="N468" s="4" t="s">
        <v>64</v>
      </c>
      <c r="O468" s="4" t="s">
        <v>644</v>
      </c>
      <c r="P468" s="6" t="s">
        <v>37</v>
      </c>
      <c r="Q468" s="4" t="s">
        <v>645</v>
      </c>
      <c r="R468" s="6" t="s">
        <v>636</v>
      </c>
      <c r="S468" s="4" t="s">
        <v>1219</v>
      </c>
      <c r="T468" s="4" t="s">
        <v>638</v>
      </c>
    </row>
    <row r="469" spans="2:20" s="1" customFormat="1" ht="62.25" customHeight="1">
      <c r="B469" s="107">
        <v>464</v>
      </c>
      <c r="C469" s="71" t="s">
        <v>997</v>
      </c>
      <c r="D469" s="4" t="s">
        <v>28</v>
      </c>
      <c r="E469" s="71" t="s">
        <v>683</v>
      </c>
      <c r="F469" s="4"/>
      <c r="G469" s="76" t="s">
        <v>68</v>
      </c>
      <c r="H469" s="6">
        <v>1</v>
      </c>
      <c r="I469" s="6">
        <v>2015</v>
      </c>
      <c r="J469" s="4" t="str">
        <f t="shared" si="7"/>
        <v>Resolución 1 de 2015</v>
      </c>
      <c r="K469" s="4" t="s">
        <v>1320</v>
      </c>
      <c r="L469" s="4" t="s">
        <v>1321</v>
      </c>
      <c r="M469" s="6" t="s">
        <v>1322</v>
      </c>
      <c r="N469" s="4" t="s">
        <v>1323</v>
      </c>
      <c r="O469" s="4" t="s">
        <v>1324</v>
      </c>
      <c r="P469" s="6" t="s">
        <v>37</v>
      </c>
      <c r="Q469" s="4" t="s">
        <v>1325</v>
      </c>
      <c r="R469" s="4" t="s">
        <v>537</v>
      </c>
      <c r="S469" s="4" t="s">
        <v>647</v>
      </c>
      <c r="T469" s="4" t="s">
        <v>638</v>
      </c>
    </row>
    <row r="470" spans="2:20" s="1" customFormat="1" ht="123.75" customHeight="1">
      <c r="B470" s="107">
        <v>465</v>
      </c>
      <c r="C470" s="4" t="s">
        <v>811</v>
      </c>
      <c r="D470" s="4" t="s">
        <v>28</v>
      </c>
      <c r="E470" s="4" t="s">
        <v>649</v>
      </c>
      <c r="F470" s="4"/>
      <c r="G470" s="76" t="s">
        <v>68</v>
      </c>
      <c r="H470" s="66">
        <v>70041160046</v>
      </c>
      <c r="I470" s="6">
        <v>2016</v>
      </c>
      <c r="J470" s="4" t="str">
        <f t="shared" si="7"/>
        <v>Resolución 70041160046 de 2016</v>
      </c>
      <c r="K470" s="4" t="s">
        <v>1326</v>
      </c>
      <c r="L470" s="4" t="s">
        <v>1327</v>
      </c>
      <c r="M470" s="6" t="s">
        <v>1282</v>
      </c>
      <c r="N470" s="64" t="s">
        <v>64</v>
      </c>
      <c r="O470" s="64" t="s">
        <v>644</v>
      </c>
      <c r="P470" s="65" t="s">
        <v>37</v>
      </c>
      <c r="Q470" s="64" t="s">
        <v>645</v>
      </c>
      <c r="R470" s="64" t="s">
        <v>646</v>
      </c>
      <c r="S470" s="64" t="s">
        <v>1139</v>
      </c>
      <c r="T470" s="64" t="s">
        <v>638</v>
      </c>
    </row>
    <row r="471" spans="2:20" s="1" customFormat="1" ht="122.25" customHeight="1">
      <c r="B471" s="107">
        <v>466</v>
      </c>
      <c r="C471" s="4" t="s">
        <v>789</v>
      </c>
      <c r="D471" s="4" t="s">
        <v>28</v>
      </c>
      <c r="E471" s="4" t="s">
        <v>790</v>
      </c>
      <c r="F471" s="4"/>
      <c r="G471" s="76" t="s">
        <v>68</v>
      </c>
      <c r="H471" s="87" t="s">
        <v>1328</v>
      </c>
      <c r="I471" s="87">
        <v>2016</v>
      </c>
      <c r="J471" s="4" t="str">
        <f t="shared" si="7"/>
        <v>Resolución 4 1286 de 2016</v>
      </c>
      <c r="K471" s="4" t="s">
        <v>619</v>
      </c>
      <c r="L471" s="4" t="s">
        <v>1329</v>
      </c>
      <c r="M471" s="6">
        <v>10</v>
      </c>
      <c r="N471" s="64" t="s">
        <v>64</v>
      </c>
      <c r="O471" s="4"/>
      <c r="P471" s="6"/>
      <c r="Q471" s="4"/>
      <c r="R471" s="64" t="s">
        <v>646</v>
      </c>
      <c r="S471" s="4" t="s">
        <v>647</v>
      </c>
      <c r="T471" s="64" t="s">
        <v>638</v>
      </c>
    </row>
    <row r="472" spans="2:20" s="1" customFormat="1" ht="122.25" customHeight="1">
      <c r="B472" s="107">
        <v>467</v>
      </c>
      <c r="C472" s="4" t="s">
        <v>1330</v>
      </c>
      <c r="D472" s="4" t="s">
        <v>28</v>
      </c>
      <c r="E472" s="4" t="s">
        <v>1331</v>
      </c>
      <c r="F472" s="4"/>
      <c r="G472" s="67" t="s">
        <v>68</v>
      </c>
      <c r="H472" s="6">
        <v>1767</v>
      </c>
      <c r="I472" s="6">
        <v>2016</v>
      </c>
      <c r="J472" s="4" t="str">
        <f t="shared" ref="J472" si="8">CONCATENATE(G472," ",H472," de ",I472)</f>
        <v>Resolución 1767 de 2016</v>
      </c>
      <c r="K472" s="4" t="s">
        <v>1113</v>
      </c>
      <c r="L472" s="4" t="s">
        <v>1332</v>
      </c>
      <c r="M472" s="6">
        <v>4</v>
      </c>
      <c r="N472" s="64" t="s">
        <v>64</v>
      </c>
      <c r="O472" s="8" t="s">
        <v>1333</v>
      </c>
      <c r="P472" s="6"/>
      <c r="Q472" s="8" t="s">
        <v>1334</v>
      </c>
      <c r="R472" s="8" t="s">
        <v>1226</v>
      </c>
      <c r="S472" s="4" t="s">
        <v>647</v>
      </c>
      <c r="T472" s="64" t="s">
        <v>638</v>
      </c>
    </row>
    <row r="473" spans="2:20" s="1" customFormat="1" ht="111" customHeight="1">
      <c r="B473" s="107">
        <v>468</v>
      </c>
      <c r="C473" s="4" t="s">
        <v>661</v>
      </c>
      <c r="D473" s="4" t="s">
        <v>28</v>
      </c>
      <c r="E473" s="4" t="s">
        <v>639</v>
      </c>
      <c r="F473" s="4"/>
      <c r="G473" s="67" t="s">
        <v>237</v>
      </c>
      <c r="H473" s="87">
        <v>870</v>
      </c>
      <c r="I473" s="87">
        <v>2017</v>
      </c>
      <c r="J473" s="4" t="str">
        <f t="shared" si="7"/>
        <v>Decreto 870 de 2017</v>
      </c>
      <c r="K473" s="91" t="s">
        <v>1335</v>
      </c>
      <c r="L473" s="91" t="s">
        <v>1336</v>
      </c>
      <c r="M473" s="6">
        <v>23</v>
      </c>
      <c r="N473" s="64" t="s">
        <v>64</v>
      </c>
      <c r="O473" s="4"/>
      <c r="P473" s="6"/>
      <c r="Q473" s="4"/>
      <c r="R473" s="64" t="s">
        <v>646</v>
      </c>
      <c r="S473" s="4" t="s">
        <v>647</v>
      </c>
      <c r="T473" s="64" t="s">
        <v>638</v>
      </c>
    </row>
    <row r="474" spans="2:20" s="1" customFormat="1" ht="100.5" customHeight="1">
      <c r="B474" s="107">
        <v>469</v>
      </c>
      <c r="C474" s="4" t="s">
        <v>1016</v>
      </c>
      <c r="D474" s="4" t="s">
        <v>28</v>
      </c>
      <c r="E474" s="4" t="s">
        <v>649</v>
      </c>
      <c r="F474" s="4"/>
      <c r="G474" s="67" t="s">
        <v>237</v>
      </c>
      <c r="H474" s="6">
        <v>75</v>
      </c>
      <c r="I474" s="6">
        <v>2017</v>
      </c>
      <c r="J474" s="4" t="str">
        <f t="shared" si="7"/>
        <v>Decreto 75 de 2017</v>
      </c>
      <c r="K474" s="4" t="s">
        <v>1113</v>
      </c>
      <c r="L474" s="4" t="s">
        <v>1337</v>
      </c>
      <c r="M474" s="6">
        <v>6</v>
      </c>
      <c r="N474" s="64" t="s">
        <v>64</v>
      </c>
      <c r="O474" s="64" t="s">
        <v>644</v>
      </c>
      <c r="P474" s="6"/>
      <c r="Q474" s="64" t="s">
        <v>645</v>
      </c>
      <c r="R474" s="64" t="s">
        <v>646</v>
      </c>
      <c r="S474" s="4" t="s">
        <v>647</v>
      </c>
      <c r="T474" s="64" t="s">
        <v>638</v>
      </c>
    </row>
    <row r="475" spans="2:20" s="1" customFormat="1" ht="75.75" customHeight="1">
      <c r="B475" s="107">
        <v>470</v>
      </c>
      <c r="C475" s="4" t="s">
        <v>1016</v>
      </c>
      <c r="D475" s="4" t="s">
        <v>28</v>
      </c>
      <c r="E475" s="4" t="s">
        <v>649</v>
      </c>
      <c r="F475" s="4"/>
      <c r="G475" s="67" t="s">
        <v>68</v>
      </c>
      <c r="H475" s="6">
        <v>1051</v>
      </c>
      <c r="I475" s="6">
        <v>2017</v>
      </c>
      <c r="J475" s="4" t="str">
        <f t="shared" ref="J475" si="9">CONCATENATE(G475," ",H475," de ",I475)</f>
        <v>Resolución 1051 de 2017</v>
      </c>
      <c r="K475" s="4" t="s">
        <v>1113</v>
      </c>
      <c r="L475" s="4" t="s">
        <v>1338</v>
      </c>
      <c r="M475" s="6">
        <v>8</v>
      </c>
      <c r="N475" s="64" t="s">
        <v>64</v>
      </c>
      <c r="O475" s="64" t="s">
        <v>644</v>
      </c>
      <c r="P475" s="6"/>
      <c r="Q475" s="64" t="s">
        <v>645</v>
      </c>
      <c r="R475" s="64" t="s">
        <v>646</v>
      </c>
      <c r="S475" s="4" t="s">
        <v>647</v>
      </c>
      <c r="T475" s="64" t="s">
        <v>638</v>
      </c>
    </row>
    <row r="476" spans="2:20" s="1" customFormat="1" ht="30" customHeight="1"/>
    <row r="477" spans="2:20" s="1" customFormat="1" ht="30" customHeight="1">
      <c r="B477" s="2"/>
      <c r="G477" s="63"/>
      <c r="H477" s="2"/>
      <c r="I477" s="2"/>
      <c r="M477" s="2"/>
      <c r="P477" s="2"/>
    </row>
    <row r="478" spans="2:20" s="1" customFormat="1" ht="30" customHeight="1">
      <c r="B478" s="2"/>
      <c r="G478" s="63"/>
      <c r="H478" s="2"/>
      <c r="I478" s="2"/>
      <c r="M478" s="2"/>
      <c r="P478" s="2"/>
    </row>
    <row r="479" spans="2:20" s="1" customFormat="1" ht="30" customHeight="1">
      <c r="B479" s="2"/>
      <c r="G479" s="63"/>
      <c r="H479" s="2"/>
      <c r="I479" s="2"/>
      <c r="M479" s="2"/>
      <c r="P479" s="2"/>
    </row>
    <row r="480" spans="2:20" s="1" customFormat="1" ht="30" customHeight="1">
      <c r="B480" s="2"/>
      <c r="G480" s="63"/>
      <c r="H480" s="2"/>
      <c r="I480" s="2"/>
      <c r="M480" s="2"/>
      <c r="P480" s="2"/>
    </row>
    <row r="481" spans="2:16" s="1" customFormat="1" ht="30" customHeight="1">
      <c r="B481" s="2"/>
      <c r="G481" s="63"/>
      <c r="H481" s="2"/>
      <c r="I481" s="2"/>
      <c r="M481" s="2"/>
      <c r="P481" s="2"/>
    </row>
    <row r="482" spans="2:16" s="1" customFormat="1" ht="30" customHeight="1">
      <c r="B482" s="2"/>
      <c r="G482" s="63"/>
      <c r="H482" s="2"/>
      <c r="I482" s="2"/>
      <c r="M482" s="2"/>
      <c r="P482" s="2"/>
    </row>
    <row r="483" spans="2:16" s="1" customFormat="1" ht="30" customHeight="1">
      <c r="B483" s="2"/>
      <c r="G483" s="63"/>
      <c r="H483" s="2"/>
      <c r="I483" s="2"/>
      <c r="M483" s="2"/>
      <c r="P483" s="2"/>
    </row>
    <row r="484" spans="2:16" s="1" customFormat="1" ht="30" customHeight="1">
      <c r="B484" s="2"/>
      <c r="G484" s="63"/>
      <c r="H484" s="2"/>
      <c r="I484" s="2"/>
      <c r="M484" s="2"/>
      <c r="P484" s="2"/>
    </row>
    <row r="485" spans="2:16" s="1" customFormat="1" ht="30" customHeight="1">
      <c r="B485" s="2"/>
      <c r="G485" s="63"/>
      <c r="H485" s="2"/>
      <c r="I485" s="2"/>
      <c r="M485" s="2"/>
      <c r="P485" s="2"/>
    </row>
    <row r="486" spans="2:16" s="1" customFormat="1" ht="30" customHeight="1">
      <c r="B486" s="2"/>
      <c r="G486" s="63"/>
      <c r="H486" s="2"/>
      <c r="I486" s="2"/>
      <c r="M486" s="2"/>
      <c r="P486" s="2"/>
    </row>
    <row r="487" spans="2:16" s="1" customFormat="1" ht="30" customHeight="1">
      <c r="B487" s="2"/>
      <c r="G487" s="63"/>
      <c r="H487" s="2"/>
      <c r="I487" s="2"/>
      <c r="M487" s="2"/>
      <c r="P487" s="2"/>
    </row>
    <row r="488" spans="2:16" s="1" customFormat="1" ht="30" customHeight="1">
      <c r="B488" s="2"/>
      <c r="G488" s="63"/>
      <c r="H488" s="2"/>
      <c r="I488" s="2"/>
      <c r="M488" s="2"/>
      <c r="P488" s="2"/>
    </row>
    <row r="489" spans="2:16" s="1" customFormat="1" ht="30" customHeight="1">
      <c r="B489" s="2"/>
      <c r="G489" s="63"/>
      <c r="H489" s="2"/>
      <c r="I489" s="2"/>
      <c r="M489" s="2"/>
      <c r="P489" s="2"/>
    </row>
    <row r="490" spans="2:16" s="1" customFormat="1" ht="30" customHeight="1">
      <c r="B490" s="2"/>
      <c r="G490" s="63"/>
      <c r="H490" s="2"/>
      <c r="I490" s="2"/>
      <c r="M490" s="2"/>
      <c r="P490" s="2"/>
    </row>
    <row r="491" spans="2:16" s="1" customFormat="1" ht="30" customHeight="1">
      <c r="B491" s="2"/>
      <c r="G491" s="63"/>
      <c r="H491" s="2"/>
      <c r="I491" s="2"/>
      <c r="M491" s="2"/>
      <c r="P491" s="2"/>
    </row>
    <row r="492" spans="2:16" s="1" customFormat="1" ht="30" customHeight="1">
      <c r="B492" s="2"/>
      <c r="G492" s="63"/>
      <c r="H492" s="2"/>
      <c r="I492" s="2"/>
      <c r="M492" s="2"/>
      <c r="P492" s="2"/>
    </row>
    <row r="493" spans="2:16" s="1" customFormat="1" ht="30" customHeight="1">
      <c r="B493" s="2"/>
      <c r="G493" s="63"/>
      <c r="H493" s="2"/>
      <c r="I493" s="2"/>
      <c r="M493" s="2"/>
      <c r="P493" s="2"/>
    </row>
    <row r="494" spans="2:16" s="1" customFormat="1" ht="30" customHeight="1">
      <c r="B494" s="2"/>
      <c r="G494" s="63"/>
      <c r="H494" s="2"/>
      <c r="I494" s="2"/>
      <c r="M494" s="2"/>
      <c r="P494" s="2"/>
    </row>
    <row r="495" spans="2:16" s="1" customFormat="1" ht="30" customHeight="1">
      <c r="B495" s="2"/>
      <c r="G495" s="63"/>
      <c r="H495" s="2"/>
      <c r="I495" s="2"/>
      <c r="M495" s="2"/>
      <c r="P495" s="2"/>
    </row>
    <row r="496" spans="2:16" s="1" customFormat="1" ht="30" customHeight="1">
      <c r="B496" s="2"/>
      <c r="G496" s="63"/>
      <c r="H496" s="2"/>
      <c r="I496" s="2"/>
      <c r="M496" s="2"/>
      <c r="P496" s="2"/>
    </row>
    <row r="497" spans="2:16" s="1" customFormat="1" ht="30" customHeight="1">
      <c r="B497" s="2"/>
      <c r="G497" s="63"/>
      <c r="H497" s="2"/>
      <c r="I497" s="2"/>
      <c r="M497" s="2"/>
      <c r="P497" s="2"/>
    </row>
    <row r="498" spans="2:16" s="1" customFormat="1" ht="30" customHeight="1">
      <c r="B498" s="2"/>
      <c r="G498" s="63"/>
      <c r="H498" s="2"/>
      <c r="I498" s="2"/>
      <c r="M498" s="2"/>
      <c r="P498" s="2"/>
    </row>
    <row r="499" spans="2:16" s="1" customFormat="1" ht="30" customHeight="1">
      <c r="B499" s="2"/>
      <c r="G499" s="63"/>
      <c r="H499" s="2"/>
      <c r="I499" s="2"/>
      <c r="M499" s="2"/>
      <c r="P499" s="2"/>
    </row>
    <row r="500" spans="2:16" s="1" customFormat="1" ht="30" customHeight="1">
      <c r="B500" s="2"/>
      <c r="G500" s="63"/>
      <c r="H500" s="2"/>
      <c r="I500" s="2"/>
      <c r="M500" s="2"/>
      <c r="P500" s="2"/>
    </row>
    <row r="501" spans="2:16" s="1" customFormat="1" ht="30" customHeight="1">
      <c r="B501" s="2"/>
      <c r="G501" s="63"/>
      <c r="H501" s="2"/>
      <c r="I501" s="2"/>
      <c r="M501" s="2"/>
      <c r="P501" s="2"/>
    </row>
    <row r="502" spans="2:16" s="1" customFormat="1" ht="30" customHeight="1">
      <c r="B502" s="2"/>
      <c r="G502" s="63"/>
      <c r="H502" s="2"/>
      <c r="I502" s="2"/>
      <c r="M502" s="2"/>
      <c r="P502" s="2"/>
    </row>
    <row r="503" spans="2:16" s="1" customFormat="1" ht="30" customHeight="1">
      <c r="B503" s="2"/>
      <c r="G503" s="63"/>
      <c r="H503" s="2"/>
      <c r="I503" s="2"/>
      <c r="M503" s="2"/>
      <c r="P503" s="2"/>
    </row>
    <row r="504" spans="2:16" s="1" customFormat="1" ht="30" customHeight="1">
      <c r="B504" s="2"/>
      <c r="G504" s="63"/>
      <c r="H504" s="2"/>
      <c r="I504" s="2"/>
      <c r="M504" s="2"/>
      <c r="P504" s="2"/>
    </row>
    <row r="505" spans="2:16" s="1" customFormat="1" ht="30" customHeight="1">
      <c r="B505" s="2"/>
      <c r="G505" s="63"/>
      <c r="H505" s="2"/>
      <c r="I505" s="2"/>
      <c r="M505" s="2"/>
      <c r="P505" s="2"/>
    </row>
    <row r="506" spans="2:16" s="1" customFormat="1" ht="30" customHeight="1">
      <c r="B506" s="2"/>
      <c r="G506" s="63"/>
      <c r="H506" s="2"/>
      <c r="I506" s="2"/>
      <c r="M506" s="2"/>
      <c r="P506" s="2"/>
    </row>
    <row r="507" spans="2:16" s="1" customFormat="1" ht="30" customHeight="1">
      <c r="B507" s="2"/>
      <c r="G507" s="63"/>
      <c r="H507" s="2"/>
      <c r="I507" s="2"/>
      <c r="M507" s="2"/>
      <c r="P507" s="2"/>
    </row>
    <row r="508" spans="2:16" s="1" customFormat="1" ht="30" customHeight="1">
      <c r="B508" s="2"/>
      <c r="G508" s="63"/>
      <c r="H508" s="2"/>
      <c r="I508" s="2"/>
      <c r="M508" s="2"/>
      <c r="P508" s="2"/>
    </row>
    <row r="509" spans="2:16" s="1" customFormat="1" ht="30" customHeight="1">
      <c r="B509" s="2"/>
      <c r="G509" s="63"/>
      <c r="H509" s="2"/>
      <c r="I509" s="2"/>
      <c r="M509" s="2"/>
      <c r="P509" s="2"/>
    </row>
    <row r="510" spans="2:16" s="1" customFormat="1" ht="30" customHeight="1">
      <c r="B510" s="2"/>
      <c r="G510" s="63"/>
      <c r="H510" s="2"/>
      <c r="I510" s="2"/>
      <c r="M510" s="2"/>
      <c r="P510" s="2"/>
    </row>
    <row r="511" spans="2:16" s="1" customFormat="1" ht="30" customHeight="1">
      <c r="B511" s="2"/>
      <c r="G511" s="63"/>
      <c r="H511" s="2"/>
      <c r="I511" s="2"/>
      <c r="M511" s="2"/>
      <c r="P511" s="2"/>
    </row>
    <row r="512" spans="2:16" s="1" customFormat="1" ht="30" customHeight="1">
      <c r="B512" s="2"/>
      <c r="G512" s="63"/>
      <c r="H512" s="2"/>
      <c r="I512" s="2"/>
      <c r="M512" s="2"/>
      <c r="P512" s="2"/>
    </row>
    <row r="513" spans="2:16" s="1" customFormat="1" ht="30" customHeight="1">
      <c r="B513" s="2"/>
      <c r="G513" s="63"/>
      <c r="H513" s="2"/>
      <c r="I513" s="2"/>
      <c r="M513" s="2"/>
      <c r="P513" s="2"/>
    </row>
    <row r="514" spans="2:16" s="1" customFormat="1" ht="30" customHeight="1">
      <c r="B514" s="2"/>
      <c r="G514" s="63"/>
      <c r="H514" s="2"/>
      <c r="I514" s="2"/>
      <c r="M514" s="2"/>
      <c r="P514" s="2"/>
    </row>
    <row r="515" spans="2:16" s="1" customFormat="1" ht="30" customHeight="1">
      <c r="B515" s="2"/>
      <c r="G515" s="63"/>
      <c r="H515" s="2"/>
      <c r="I515" s="2"/>
      <c r="M515" s="2"/>
      <c r="P515" s="2"/>
    </row>
    <row r="516" spans="2:16" s="1" customFormat="1" ht="30" customHeight="1">
      <c r="B516" s="2"/>
      <c r="G516" s="63"/>
      <c r="H516" s="2"/>
      <c r="I516" s="2"/>
      <c r="M516" s="2"/>
      <c r="P516" s="2"/>
    </row>
    <row r="517" spans="2:16" s="1" customFormat="1" ht="30" customHeight="1">
      <c r="B517" s="2"/>
      <c r="G517" s="63"/>
      <c r="H517" s="2"/>
      <c r="I517" s="2"/>
      <c r="M517" s="2"/>
      <c r="P517" s="2"/>
    </row>
    <row r="518" spans="2:16" s="1" customFormat="1" ht="30" customHeight="1">
      <c r="B518" s="2"/>
      <c r="G518" s="63"/>
      <c r="H518" s="2"/>
      <c r="I518" s="2"/>
      <c r="M518" s="2"/>
      <c r="P518" s="2"/>
    </row>
    <row r="519" spans="2:16" s="1" customFormat="1" ht="30" customHeight="1">
      <c r="B519" s="2"/>
      <c r="G519" s="63"/>
      <c r="H519" s="2"/>
      <c r="I519" s="2"/>
      <c r="M519" s="2"/>
      <c r="P519" s="2"/>
    </row>
    <row r="520" spans="2:16" s="1" customFormat="1" ht="30" customHeight="1">
      <c r="B520" s="2"/>
      <c r="G520" s="63"/>
      <c r="H520" s="2"/>
      <c r="I520" s="2"/>
      <c r="M520" s="2"/>
      <c r="P520" s="2"/>
    </row>
    <row r="521" spans="2:16" s="1" customFormat="1" ht="30" customHeight="1">
      <c r="B521" s="2"/>
      <c r="G521" s="63"/>
      <c r="H521" s="2"/>
      <c r="I521" s="2"/>
      <c r="M521" s="2"/>
      <c r="P521" s="2"/>
    </row>
    <row r="522" spans="2:16" s="1" customFormat="1" ht="30" customHeight="1">
      <c r="B522" s="2"/>
      <c r="G522" s="63"/>
      <c r="H522" s="2"/>
      <c r="I522" s="2"/>
      <c r="M522" s="2"/>
      <c r="P522" s="2"/>
    </row>
    <row r="523" spans="2:16" s="1" customFormat="1" ht="30" customHeight="1">
      <c r="B523" s="2"/>
      <c r="G523" s="63"/>
      <c r="H523" s="2"/>
      <c r="I523" s="2"/>
      <c r="M523" s="2"/>
      <c r="P523" s="2"/>
    </row>
    <row r="524" spans="2:16" s="1" customFormat="1" ht="30" customHeight="1">
      <c r="B524" s="2"/>
      <c r="G524" s="63"/>
      <c r="H524" s="2"/>
      <c r="I524" s="2"/>
      <c r="M524" s="2"/>
      <c r="P524" s="2"/>
    </row>
    <row r="525" spans="2:16" s="1" customFormat="1" ht="30" customHeight="1">
      <c r="B525" s="2"/>
      <c r="G525" s="63"/>
      <c r="H525" s="2"/>
      <c r="I525" s="2"/>
      <c r="M525" s="2"/>
      <c r="P525" s="2"/>
    </row>
    <row r="526" spans="2:16" s="1" customFormat="1" ht="30" customHeight="1">
      <c r="B526" s="2"/>
      <c r="G526" s="63"/>
      <c r="H526" s="2"/>
      <c r="I526" s="2"/>
      <c r="M526" s="2"/>
      <c r="P526" s="2"/>
    </row>
    <row r="527" spans="2:16" s="1" customFormat="1" ht="30" customHeight="1">
      <c r="B527" s="2"/>
      <c r="G527" s="63"/>
      <c r="H527" s="2"/>
      <c r="I527" s="2"/>
      <c r="M527" s="2"/>
      <c r="P527" s="2"/>
    </row>
    <row r="528" spans="2:16" s="1" customFormat="1" ht="30" customHeight="1">
      <c r="B528" s="2"/>
      <c r="G528" s="63"/>
      <c r="H528" s="2"/>
      <c r="I528" s="2"/>
      <c r="M528" s="2"/>
      <c r="P528" s="2"/>
    </row>
    <row r="529" spans="2:16" s="1" customFormat="1" ht="30" customHeight="1">
      <c r="B529" s="2"/>
      <c r="G529" s="63"/>
      <c r="H529" s="2"/>
      <c r="I529" s="2"/>
      <c r="M529" s="2"/>
      <c r="P529" s="2"/>
    </row>
    <row r="530" spans="2:16" s="1" customFormat="1" ht="30" customHeight="1">
      <c r="B530" s="2"/>
      <c r="G530" s="63"/>
      <c r="H530" s="2"/>
      <c r="I530" s="2"/>
      <c r="M530" s="2"/>
      <c r="P530" s="2"/>
    </row>
    <row r="531" spans="2:16" s="1" customFormat="1" ht="30" customHeight="1">
      <c r="B531" s="2"/>
      <c r="G531" s="63"/>
      <c r="H531" s="2"/>
      <c r="I531" s="2"/>
      <c r="M531" s="2"/>
      <c r="P531" s="2"/>
    </row>
    <row r="532" spans="2:16" s="1" customFormat="1" ht="30" customHeight="1">
      <c r="B532" s="2"/>
      <c r="G532" s="63"/>
      <c r="H532" s="2"/>
      <c r="I532" s="2"/>
      <c r="M532" s="2"/>
      <c r="P532" s="2"/>
    </row>
    <row r="533" spans="2:16" s="1" customFormat="1" ht="30" customHeight="1">
      <c r="B533" s="2"/>
      <c r="G533" s="63"/>
      <c r="H533" s="2"/>
      <c r="I533" s="2"/>
      <c r="M533" s="2"/>
      <c r="P533" s="2"/>
    </row>
    <row r="534" spans="2:16" s="1" customFormat="1" ht="30" customHeight="1">
      <c r="B534" s="2"/>
      <c r="G534" s="63"/>
      <c r="H534" s="2"/>
      <c r="I534" s="2"/>
      <c r="M534" s="2"/>
      <c r="P534" s="2"/>
    </row>
    <row r="535" spans="2:16" s="1" customFormat="1" ht="30" customHeight="1">
      <c r="B535" s="2"/>
      <c r="G535" s="63"/>
      <c r="H535" s="2"/>
      <c r="I535" s="2"/>
      <c r="M535" s="2"/>
      <c r="P535" s="2"/>
    </row>
    <row r="536" spans="2:16" s="1" customFormat="1" ht="30" customHeight="1">
      <c r="B536" s="2"/>
      <c r="G536" s="63"/>
      <c r="H536" s="2"/>
      <c r="I536" s="2"/>
      <c r="M536" s="2"/>
      <c r="P536" s="2"/>
    </row>
    <row r="537" spans="2:16" s="1" customFormat="1" ht="30" customHeight="1">
      <c r="B537" s="2"/>
      <c r="G537" s="63"/>
      <c r="H537" s="2"/>
      <c r="I537" s="2"/>
      <c r="M537" s="2"/>
      <c r="P537" s="2"/>
    </row>
    <row r="538" spans="2:16" s="1" customFormat="1" ht="30" customHeight="1">
      <c r="B538" s="2"/>
      <c r="G538" s="63"/>
      <c r="H538" s="2"/>
      <c r="I538" s="2"/>
      <c r="M538" s="2"/>
      <c r="P538" s="2"/>
    </row>
    <row r="539" spans="2:16" s="1" customFormat="1" ht="30" customHeight="1">
      <c r="B539" s="2"/>
      <c r="G539" s="63"/>
      <c r="H539" s="2"/>
      <c r="I539" s="2"/>
      <c r="M539" s="2"/>
      <c r="P539" s="2"/>
    </row>
    <row r="540" spans="2:16" s="1" customFormat="1" ht="30" customHeight="1">
      <c r="B540" s="2"/>
      <c r="G540" s="63"/>
      <c r="H540" s="2"/>
      <c r="I540" s="2"/>
      <c r="M540" s="2"/>
      <c r="P540" s="2"/>
    </row>
    <row r="541" spans="2:16" s="1" customFormat="1" ht="30" customHeight="1">
      <c r="B541" s="2"/>
      <c r="G541" s="63"/>
      <c r="H541" s="2"/>
      <c r="I541" s="2"/>
      <c r="M541" s="2"/>
      <c r="P541" s="2"/>
    </row>
    <row r="542" spans="2:16" s="1" customFormat="1" ht="30" customHeight="1">
      <c r="B542" s="2"/>
      <c r="G542" s="63"/>
      <c r="H542" s="2"/>
      <c r="I542" s="2"/>
      <c r="M542" s="2"/>
      <c r="P542" s="2"/>
    </row>
    <row r="543" spans="2:16" s="1" customFormat="1" ht="30" customHeight="1">
      <c r="B543" s="2"/>
      <c r="G543" s="63"/>
      <c r="H543" s="2"/>
      <c r="I543" s="2"/>
      <c r="M543" s="2"/>
      <c r="P543" s="2"/>
    </row>
    <row r="544" spans="2:16" s="1" customFormat="1" ht="30" customHeight="1">
      <c r="B544" s="2"/>
      <c r="G544" s="63"/>
      <c r="H544" s="2"/>
      <c r="I544" s="2"/>
      <c r="M544" s="2"/>
      <c r="P544" s="2"/>
    </row>
    <row r="545" spans="2:16" s="1" customFormat="1" ht="30" customHeight="1">
      <c r="B545" s="2"/>
      <c r="G545" s="63"/>
      <c r="H545" s="2"/>
      <c r="I545" s="2"/>
      <c r="M545" s="2"/>
      <c r="P545" s="2"/>
    </row>
    <row r="546" spans="2:16" s="1" customFormat="1" ht="30" customHeight="1">
      <c r="B546" s="2"/>
      <c r="G546" s="63"/>
      <c r="H546" s="2"/>
      <c r="I546" s="2"/>
      <c r="M546" s="2"/>
      <c r="P546" s="2"/>
    </row>
    <row r="547" spans="2:16" s="1" customFormat="1" ht="30" customHeight="1">
      <c r="B547" s="2"/>
      <c r="G547" s="63"/>
      <c r="H547" s="2"/>
      <c r="I547" s="2"/>
      <c r="M547" s="2"/>
      <c r="P547" s="2"/>
    </row>
    <row r="548" spans="2:16" s="1" customFormat="1" ht="30" customHeight="1">
      <c r="B548" s="2"/>
      <c r="G548" s="63"/>
      <c r="H548" s="2"/>
      <c r="I548" s="2"/>
      <c r="M548" s="2"/>
      <c r="P548" s="2"/>
    </row>
    <row r="549" spans="2:16" s="1" customFormat="1" ht="30" customHeight="1">
      <c r="B549" s="2"/>
      <c r="G549" s="63"/>
      <c r="H549" s="2"/>
      <c r="I549" s="2"/>
      <c r="M549" s="2"/>
      <c r="P549" s="2"/>
    </row>
    <row r="550" spans="2:16" s="1" customFormat="1" ht="30" customHeight="1">
      <c r="B550" s="2"/>
      <c r="G550" s="63"/>
      <c r="H550" s="2"/>
      <c r="I550" s="2"/>
      <c r="M550" s="2"/>
      <c r="P550" s="2"/>
    </row>
    <row r="551" spans="2:16" s="1" customFormat="1" ht="30" customHeight="1">
      <c r="B551" s="2"/>
      <c r="G551" s="63"/>
      <c r="H551" s="2"/>
      <c r="I551" s="2"/>
      <c r="M551" s="2"/>
      <c r="P551" s="2"/>
    </row>
    <row r="552" spans="2:16" s="1" customFormat="1" ht="30" customHeight="1">
      <c r="B552" s="2"/>
      <c r="G552" s="63"/>
      <c r="H552" s="2"/>
      <c r="I552" s="2"/>
      <c r="M552" s="2"/>
      <c r="P552" s="2"/>
    </row>
    <row r="553" spans="2:16" s="1" customFormat="1" ht="30" customHeight="1">
      <c r="B553" s="2"/>
      <c r="G553" s="63"/>
      <c r="H553" s="2"/>
      <c r="I553" s="2"/>
      <c r="M553" s="2"/>
      <c r="P553" s="2"/>
    </row>
    <row r="554" spans="2:16" s="1" customFormat="1" ht="30" customHeight="1">
      <c r="B554" s="2"/>
      <c r="G554" s="63"/>
      <c r="H554" s="2"/>
      <c r="I554" s="2"/>
      <c r="M554" s="2"/>
      <c r="P554" s="2"/>
    </row>
    <row r="555" spans="2:16" s="1" customFormat="1" ht="30" customHeight="1">
      <c r="B555" s="2"/>
      <c r="G555" s="63"/>
      <c r="H555" s="2"/>
      <c r="I555" s="2"/>
      <c r="M555" s="2"/>
      <c r="P555" s="2"/>
    </row>
    <row r="556" spans="2:16" s="1" customFormat="1" ht="30" customHeight="1">
      <c r="B556" s="2"/>
      <c r="G556" s="63"/>
      <c r="H556" s="2"/>
      <c r="I556" s="2"/>
      <c r="M556" s="2"/>
      <c r="P556" s="2"/>
    </row>
    <row r="557" spans="2:16" s="1" customFormat="1" ht="30" customHeight="1">
      <c r="B557" s="2"/>
      <c r="G557" s="63"/>
      <c r="H557" s="2"/>
      <c r="I557" s="2"/>
      <c r="M557" s="2"/>
      <c r="P557" s="2"/>
    </row>
    <row r="558" spans="2:16" s="1" customFormat="1" ht="30" customHeight="1">
      <c r="B558" s="2"/>
      <c r="G558" s="63"/>
      <c r="H558" s="2"/>
      <c r="I558" s="2"/>
      <c r="M558" s="2"/>
      <c r="P558" s="2"/>
    </row>
    <row r="559" spans="2:16" s="1" customFormat="1" ht="30" customHeight="1">
      <c r="B559" s="2"/>
      <c r="G559" s="63"/>
      <c r="H559" s="2"/>
      <c r="I559" s="2"/>
      <c r="M559" s="2"/>
      <c r="P559" s="2"/>
    </row>
    <row r="560" spans="2:16" s="1" customFormat="1" ht="30" customHeight="1">
      <c r="B560" s="2"/>
      <c r="G560" s="63"/>
      <c r="H560" s="2"/>
      <c r="I560" s="2"/>
      <c r="M560" s="2"/>
      <c r="P560" s="2"/>
    </row>
    <row r="561" spans="2:16" s="1" customFormat="1" ht="30" customHeight="1">
      <c r="B561" s="2"/>
      <c r="G561" s="63"/>
      <c r="H561" s="2"/>
      <c r="I561" s="2"/>
      <c r="M561" s="2"/>
      <c r="P561" s="2"/>
    </row>
    <row r="562" spans="2:16" s="1" customFormat="1" ht="30" customHeight="1">
      <c r="B562" s="2"/>
      <c r="G562" s="63"/>
      <c r="H562" s="2"/>
      <c r="I562" s="2"/>
      <c r="M562" s="2"/>
      <c r="P562" s="2"/>
    </row>
    <row r="563" spans="2:16" s="1" customFormat="1" ht="30" customHeight="1">
      <c r="B563" s="2"/>
      <c r="G563" s="63"/>
      <c r="H563" s="2"/>
      <c r="I563" s="2"/>
      <c r="M563" s="2"/>
      <c r="P563" s="2"/>
    </row>
    <row r="564" spans="2:16" s="1" customFormat="1" ht="30" customHeight="1">
      <c r="B564" s="2"/>
      <c r="G564" s="63"/>
      <c r="H564" s="2"/>
      <c r="I564" s="2"/>
      <c r="M564" s="2"/>
      <c r="P564" s="2"/>
    </row>
    <row r="565" spans="2:16" s="1" customFormat="1" ht="30" customHeight="1">
      <c r="B565" s="2"/>
      <c r="G565" s="63"/>
      <c r="H565" s="2"/>
      <c r="I565" s="2"/>
      <c r="M565" s="2"/>
      <c r="P565" s="2"/>
    </row>
    <row r="566" spans="2:16" s="1" customFormat="1" ht="30" customHeight="1">
      <c r="B566" s="2"/>
      <c r="G566" s="63"/>
      <c r="H566" s="2"/>
      <c r="I566" s="2"/>
      <c r="M566" s="2"/>
      <c r="P566" s="2"/>
    </row>
    <row r="567" spans="2:16" s="1" customFormat="1" ht="30" customHeight="1">
      <c r="B567" s="2"/>
      <c r="G567" s="63"/>
      <c r="H567" s="2"/>
      <c r="I567" s="2"/>
      <c r="M567" s="2"/>
      <c r="P567" s="2"/>
    </row>
    <row r="568" spans="2:16" s="1" customFormat="1" ht="30" customHeight="1">
      <c r="B568" s="2"/>
      <c r="G568" s="63"/>
      <c r="H568" s="2"/>
      <c r="I568" s="2"/>
      <c r="M568" s="2"/>
      <c r="P568" s="2"/>
    </row>
    <row r="569" spans="2:16" s="1" customFormat="1" ht="30" customHeight="1">
      <c r="B569" s="2"/>
      <c r="G569" s="63"/>
      <c r="H569" s="2"/>
      <c r="I569" s="2"/>
      <c r="M569" s="2"/>
      <c r="P569" s="2"/>
    </row>
    <row r="570" spans="2:16" s="1" customFormat="1" ht="30" customHeight="1">
      <c r="B570" s="2"/>
      <c r="G570" s="63"/>
      <c r="H570" s="2"/>
      <c r="I570" s="2"/>
      <c r="M570" s="2"/>
      <c r="P570" s="2"/>
    </row>
    <row r="571" spans="2:16" s="1" customFormat="1" ht="30" customHeight="1">
      <c r="B571" s="2"/>
      <c r="G571" s="63"/>
      <c r="H571" s="2"/>
      <c r="I571" s="2"/>
      <c r="M571" s="2"/>
      <c r="P571" s="2"/>
    </row>
    <row r="572" spans="2:16" s="1" customFormat="1" ht="30" customHeight="1">
      <c r="B572" s="2"/>
      <c r="G572" s="63"/>
      <c r="H572" s="2"/>
      <c r="I572" s="2"/>
      <c r="M572" s="2"/>
      <c r="P572" s="2"/>
    </row>
    <row r="573" spans="2:16" s="1" customFormat="1" ht="30" customHeight="1">
      <c r="B573" s="2"/>
      <c r="G573" s="63"/>
      <c r="H573" s="2"/>
      <c r="I573" s="2"/>
      <c r="M573" s="2"/>
      <c r="P573" s="2"/>
    </row>
    <row r="574" spans="2:16" s="1" customFormat="1" ht="30" customHeight="1">
      <c r="B574" s="2"/>
      <c r="G574" s="63"/>
      <c r="H574" s="2"/>
      <c r="I574" s="2"/>
      <c r="M574" s="2"/>
      <c r="P574" s="2"/>
    </row>
    <row r="575" spans="2:16" s="1" customFormat="1" ht="30" customHeight="1">
      <c r="B575" s="2"/>
      <c r="G575" s="63"/>
      <c r="H575" s="2"/>
      <c r="I575" s="2"/>
      <c r="M575" s="2"/>
      <c r="P575" s="2"/>
    </row>
    <row r="576" spans="2:16" s="1" customFormat="1" ht="30" customHeight="1">
      <c r="B576" s="2"/>
      <c r="G576" s="63"/>
      <c r="H576" s="2"/>
      <c r="I576" s="2"/>
      <c r="M576" s="2"/>
      <c r="P576" s="2"/>
    </row>
    <row r="577" spans="2:16" s="1" customFormat="1" ht="30" customHeight="1">
      <c r="B577" s="2"/>
      <c r="G577" s="63"/>
      <c r="H577" s="2"/>
      <c r="I577" s="2"/>
      <c r="M577" s="2"/>
      <c r="P577" s="2"/>
    </row>
    <row r="578" spans="2:16" s="1" customFormat="1" ht="30" customHeight="1">
      <c r="B578" s="2"/>
      <c r="G578" s="63"/>
      <c r="H578" s="2"/>
      <c r="I578" s="2"/>
      <c r="M578" s="2"/>
      <c r="P578" s="2"/>
    </row>
    <row r="579" spans="2:16" s="1" customFormat="1" ht="30" customHeight="1">
      <c r="B579" s="2"/>
      <c r="G579" s="63"/>
      <c r="H579" s="2"/>
      <c r="I579" s="2"/>
      <c r="M579" s="2"/>
      <c r="P579" s="2"/>
    </row>
    <row r="580" spans="2:16" s="1" customFormat="1" ht="30" customHeight="1">
      <c r="B580" s="2"/>
      <c r="G580" s="63"/>
      <c r="H580" s="2"/>
      <c r="I580" s="2"/>
      <c r="M580" s="2"/>
      <c r="P580" s="2"/>
    </row>
    <row r="581" spans="2:16" s="1" customFormat="1" ht="30" customHeight="1">
      <c r="B581" s="2"/>
      <c r="G581" s="63"/>
      <c r="H581" s="2"/>
      <c r="I581" s="2"/>
      <c r="M581" s="2"/>
      <c r="P581" s="2"/>
    </row>
    <row r="582" spans="2:16" s="1" customFormat="1" ht="30" customHeight="1">
      <c r="B582" s="2"/>
      <c r="G582" s="63"/>
      <c r="H582" s="2"/>
      <c r="I582" s="2"/>
      <c r="M582" s="2"/>
      <c r="P582" s="2"/>
    </row>
    <row r="583" spans="2:16" s="1" customFormat="1" ht="30" customHeight="1">
      <c r="B583" s="2"/>
      <c r="G583" s="63"/>
      <c r="H583" s="2"/>
      <c r="I583" s="2"/>
      <c r="M583" s="2"/>
      <c r="P583" s="2"/>
    </row>
    <row r="584" spans="2:16" s="1" customFormat="1" ht="30" customHeight="1">
      <c r="B584" s="2"/>
      <c r="G584" s="63"/>
      <c r="H584" s="2"/>
      <c r="I584" s="2"/>
      <c r="M584" s="2"/>
      <c r="P584" s="2"/>
    </row>
    <row r="585" spans="2:16" s="1" customFormat="1" ht="30" customHeight="1">
      <c r="B585" s="2"/>
      <c r="G585" s="63"/>
      <c r="H585" s="2"/>
      <c r="I585" s="2"/>
      <c r="M585" s="2"/>
      <c r="P585" s="2"/>
    </row>
    <row r="586" spans="2:16" s="1" customFormat="1" ht="30" customHeight="1">
      <c r="B586" s="2"/>
      <c r="G586" s="63"/>
      <c r="H586" s="2"/>
      <c r="I586" s="2"/>
      <c r="M586" s="2"/>
      <c r="P586" s="2"/>
    </row>
    <row r="587" spans="2:16" s="1" customFormat="1" ht="30" customHeight="1">
      <c r="B587" s="2"/>
      <c r="G587" s="63"/>
      <c r="H587" s="2"/>
      <c r="I587" s="2"/>
      <c r="M587" s="2"/>
      <c r="P587" s="2"/>
    </row>
    <row r="588" spans="2:16" s="1" customFormat="1" ht="30" customHeight="1">
      <c r="B588" s="2"/>
      <c r="G588" s="63"/>
      <c r="H588" s="2"/>
      <c r="I588" s="2"/>
      <c r="M588" s="2"/>
      <c r="P588" s="2"/>
    </row>
    <row r="589" spans="2:16" s="1" customFormat="1" ht="30" customHeight="1">
      <c r="B589" s="2"/>
      <c r="G589" s="63"/>
      <c r="H589" s="2"/>
      <c r="I589" s="2"/>
      <c r="M589" s="2"/>
      <c r="P589" s="2"/>
    </row>
    <row r="590" spans="2:16" s="1" customFormat="1" ht="30" customHeight="1">
      <c r="B590" s="2"/>
      <c r="G590" s="63"/>
      <c r="H590" s="2"/>
      <c r="I590" s="2"/>
      <c r="M590" s="2"/>
      <c r="P590" s="2"/>
    </row>
    <row r="591" spans="2:16" s="1" customFormat="1" ht="30" customHeight="1">
      <c r="B591" s="2"/>
      <c r="G591" s="63"/>
      <c r="H591" s="2"/>
      <c r="I591" s="2"/>
      <c r="M591" s="2"/>
      <c r="P591" s="2"/>
    </row>
    <row r="592" spans="2:16" s="1" customFormat="1" ht="30" customHeight="1">
      <c r="B592" s="2"/>
      <c r="G592" s="63"/>
      <c r="H592" s="2"/>
      <c r="I592" s="2"/>
      <c r="M592" s="2"/>
      <c r="P592" s="2"/>
    </row>
    <row r="593" spans="2:16" s="1" customFormat="1" ht="30" customHeight="1">
      <c r="B593" s="2"/>
      <c r="G593" s="63"/>
      <c r="H593" s="2"/>
      <c r="I593" s="2"/>
      <c r="M593" s="2"/>
      <c r="P593" s="2"/>
    </row>
    <row r="594" spans="2:16" s="1" customFormat="1" ht="30" customHeight="1">
      <c r="B594" s="2"/>
      <c r="G594" s="63"/>
      <c r="H594" s="2"/>
      <c r="I594" s="2"/>
      <c r="M594" s="2"/>
      <c r="P594" s="2"/>
    </row>
    <row r="595" spans="2:16" s="1" customFormat="1" ht="30" customHeight="1">
      <c r="B595" s="2"/>
      <c r="G595" s="63"/>
      <c r="H595" s="2"/>
      <c r="I595" s="2"/>
      <c r="M595" s="2"/>
      <c r="P595" s="2"/>
    </row>
    <row r="596" spans="2:16" s="1" customFormat="1" ht="30" customHeight="1">
      <c r="B596" s="2"/>
      <c r="G596" s="63"/>
      <c r="H596" s="2"/>
      <c r="I596" s="2"/>
      <c r="M596" s="2"/>
      <c r="P596" s="2"/>
    </row>
    <row r="597" spans="2:16" s="1" customFormat="1" ht="30" customHeight="1">
      <c r="B597" s="2"/>
      <c r="G597" s="63"/>
      <c r="H597" s="2"/>
      <c r="I597" s="2"/>
      <c r="M597" s="2"/>
      <c r="P597" s="2"/>
    </row>
    <row r="598" spans="2:16" s="1" customFormat="1" ht="30" customHeight="1">
      <c r="B598" s="2"/>
      <c r="G598" s="63"/>
      <c r="H598" s="2"/>
      <c r="I598" s="2"/>
      <c r="M598" s="2"/>
      <c r="P598" s="2"/>
    </row>
    <row r="599" spans="2:16" s="1" customFormat="1" ht="30" customHeight="1">
      <c r="B599" s="2"/>
      <c r="G599" s="63"/>
      <c r="H599" s="2"/>
      <c r="I599" s="2"/>
      <c r="M599" s="2"/>
      <c r="P599" s="2"/>
    </row>
    <row r="600" spans="2:16" s="1" customFormat="1" ht="30" customHeight="1">
      <c r="B600" s="2"/>
      <c r="G600" s="63"/>
      <c r="H600" s="2"/>
      <c r="I600" s="2"/>
      <c r="M600" s="2"/>
      <c r="P600" s="2"/>
    </row>
    <row r="601" spans="2:16" s="1" customFormat="1" ht="30" customHeight="1">
      <c r="B601" s="2"/>
      <c r="G601" s="63"/>
      <c r="H601" s="2"/>
      <c r="I601" s="2"/>
      <c r="M601" s="2"/>
      <c r="P601" s="2"/>
    </row>
    <row r="602" spans="2:16" s="1" customFormat="1" ht="30" customHeight="1">
      <c r="B602" s="2"/>
      <c r="G602" s="63"/>
      <c r="H602" s="2"/>
      <c r="I602" s="2"/>
      <c r="M602" s="2"/>
      <c r="P602" s="2"/>
    </row>
    <row r="603" spans="2:16" s="1" customFormat="1" ht="30" customHeight="1">
      <c r="B603" s="2"/>
      <c r="G603" s="63"/>
      <c r="H603" s="2"/>
      <c r="I603" s="2"/>
      <c r="M603" s="2"/>
      <c r="P603" s="2"/>
    </row>
    <row r="604" spans="2:16" s="1" customFormat="1" ht="30" customHeight="1">
      <c r="B604" s="2"/>
      <c r="G604" s="63"/>
      <c r="H604" s="2"/>
      <c r="I604" s="2"/>
      <c r="M604" s="2"/>
      <c r="P604" s="2"/>
    </row>
    <row r="605" spans="2:16" s="1" customFormat="1" ht="30" customHeight="1">
      <c r="B605" s="2"/>
      <c r="G605" s="63"/>
      <c r="H605" s="2"/>
      <c r="I605" s="2"/>
      <c r="M605" s="2"/>
      <c r="P605" s="2"/>
    </row>
    <row r="606" spans="2:16" s="1" customFormat="1" ht="30" customHeight="1">
      <c r="B606" s="2"/>
      <c r="G606" s="63"/>
      <c r="H606" s="2"/>
      <c r="I606" s="2"/>
      <c r="M606" s="2"/>
      <c r="P606" s="2"/>
    </row>
    <row r="607" spans="2:16" s="1" customFormat="1" ht="30" customHeight="1">
      <c r="B607" s="2"/>
      <c r="G607" s="63"/>
      <c r="H607" s="2"/>
      <c r="I607" s="2"/>
      <c r="M607" s="2"/>
      <c r="P607" s="2"/>
    </row>
    <row r="608" spans="2:16" s="1" customFormat="1" ht="30" customHeight="1">
      <c r="B608" s="2"/>
      <c r="G608" s="63"/>
      <c r="H608" s="2"/>
      <c r="I608" s="2"/>
      <c r="M608" s="2"/>
      <c r="P608" s="2"/>
    </row>
    <row r="609" spans="2:16" s="1" customFormat="1" ht="30" customHeight="1">
      <c r="B609" s="2"/>
      <c r="G609" s="63"/>
      <c r="H609" s="2"/>
      <c r="I609" s="2"/>
      <c r="M609" s="2"/>
      <c r="P609" s="2"/>
    </row>
    <row r="610" spans="2:16" s="1" customFormat="1" ht="30" customHeight="1">
      <c r="B610" s="2"/>
      <c r="G610" s="63"/>
      <c r="H610" s="2"/>
      <c r="I610" s="2"/>
      <c r="M610" s="2"/>
      <c r="P610" s="2"/>
    </row>
    <row r="611" spans="2:16" s="1" customFormat="1" ht="30" customHeight="1">
      <c r="B611" s="2"/>
      <c r="G611" s="63"/>
      <c r="H611" s="2"/>
      <c r="I611" s="2"/>
      <c r="M611" s="2"/>
      <c r="P611" s="2"/>
    </row>
    <row r="612" spans="2:16" s="1" customFormat="1" ht="30" customHeight="1">
      <c r="B612" s="2"/>
      <c r="G612" s="63"/>
      <c r="H612" s="2"/>
      <c r="I612" s="2"/>
      <c r="M612" s="2"/>
      <c r="P612" s="2"/>
    </row>
    <row r="613" spans="2:16" s="1" customFormat="1" ht="30" customHeight="1">
      <c r="B613" s="2"/>
      <c r="G613" s="63"/>
      <c r="H613" s="2"/>
      <c r="I613" s="2"/>
      <c r="M613" s="2"/>
      <c r="P613" s="2"/>
    </row>
    <row r="614" spans="2:16" s="1" customFormat="1" ht="30" customHeight="1">
      <c r="B614" s="2"/>
      <c r="G614" s="63"/>
      <c r="H614" s="2"/>
      <c r="I614" s="2"/>
      <c r="M614" s="2"/>
      <c r="P614" s="2"/>
    </row>
    <row r="615" spans="2:16" s="1" customFormat="1" ht="30" customHeight="1">
      <c r="B615" s="2"/>
      <c r="G615" s="63"/>
      <c r="H615" s="2"/>
      <c r="I615" s="2"/>
      <c r="M615" s="2"/>
      <c r="P615" s="2"/>
    </row>
    <row r="616" spans="2:16" s="1" customFormat="1" ht="30" customHeight="1">
      <c r="B616" s="2"/>
      <c r="G616" s="63"/>
      <c r="H616" s="2"/>
      <c r="I616" s="2"/>
      <c r="M616" s="2"/>
      <c r="P616" s="2"/>
    </row>
    <row r="617" spans="2:16" s="1" customFormat="1" ht="30" customHeight="1">
      <c r="B617" s="2"/>
      <c r="G617" s="63"/>
      <c r="H617" s="2"/>
      <c r="I617" s="2"/>
      <c r="M617" s="2"/>
      <c r="P617" s="2"/>
    </row>
    <row r="618" spans="2:16" s="1" customFormat="1" ht="30" customHeight="1">
      <c r="B618" s="2"/>
      <c r="G618" s="63"/>
      <c r="H618" s="2"/>
      <c r="I618" s="2"/>
      <c r="M618" s="2"/>
      <c r="P618" s="2"/>
    </row>
    <row r="619" spans="2:16" s="1" customFormat="1" ht="30" customHeight="1">
      <c r="B619" s="2"/>
      <c r="G619" s="63"/>
      <c r="H619" s="2"/>
      <c r="I619" s="2"/>
      <c r="M619" s="2"/>
      <c r="P619" s="2"/>
    </row>
    <row r="620" spans="2:16" s="1" customFormat="1" ht="30" customHeight="1">
      <c r="B620" s="2"/>
      <c r="G620" s="63"/>
      <c r="H620" s="2"/>
      <c r="I620" s="2"/>
      <c r="M620" s="2"/>
      <c r="P620" s="2"/>
    </row>
    <row r="621" spans="2:16" s="1" customFormat="1" ht="30" customHeight="1">
      <c r="B621" s="2"/>
      <c r="G621" s="63"/>
      <c r="H621" s="2"/>
      <c r="I621" s="2"/>
      <c r="M621" s="2"/>
      <c r="P621" s="2"/>
    </row>
    <row r="622" spans="2:16" s="1" customFormat="1" ht="30" customHeight="1">
      <c r="B622" s="2"/>
      <c r="G622" s="63"/>
      <c r="H622" s="2"/>
      <c r="I622" s="2"/>
      <c r="M622" s="2"/>
      <c r="P622" s="2"/>
    </row>
    <row r="623" spans="2:16" s="1" customFormat="1" ht="30" customHeight="1">
      <c r="B623" s="2"/>
      <c r="G623" s="63"/>
      <c r="H623" s="2"/>
      <c r="I623" s="2"/>
      <c r="M623" s="2"/>
      <c r="P623" s="2"/>
    </row>
    <row r="624" spans="2:16" s="1" customFormat="1" ht="30" customHeight="1">
      <c r="B624" s="2"/>
      <c r="G624" s="63"/>
      <c r="H624" s="2"/>
      <c r="I624" s="2"/>
      <c r="M624" s="2"/>
      <c r="P624" s="2"/>
    </row>
    <row r="625" spans="2:16" s="1" customFormat="1" ht="30" customHeight="1">
      <c r="B625" s="2"/>
      <c r="G625" s="63"/>
      <c r="H625" s="2"/>
      <c r="I625" s="2"/>
      <c r="M625" s="2"/>
      <c r="P625" s="2"/>
    </row>
    <row r="626" spans="2:16" s="1" customFormat="1" ht="30" customHeight="1">
      <c r="B626" s="2"/>
      <c r="G626" s="63"/>
      <c r="H626" s="2"/>
      <c r="I626" s="2"/>
      <c r="M626" s="2"/>
      <c r="P626" s="2"/>
    </row>
    <row r="627" spans="2:16" s="1" customFormat="1" ht="30" customHeight="1">
      <c r="B627" s="2"/>
      <c r="G627" s="63"/>
      <c r="H627" s="2"/>
      <c r="I627" s="2"/>
      <c r="M627" s="2"/>
      <c r="P627" s="2"/>
    </row>
    <row r="628" spans="2:16" s="1" customFormat="1" ht="30" customHeight="1">
      <c r="B628" s="2"/>
      <c r="G628" s="63"/>
      <c r="H628" s="2"/>
      <c r="I628" s="2"/>
      <c r="M628" s="2"/>
      <c r="P628" s="2"/>
    </row>
    <row r="629" spans="2:16" s="1" customFormat="1" ht="30" customHeight="1">
      <c r="B629" s="2"/>
      <c r="G629" s="63"/>
      <c r="H629" s="2"/>
      <c r="I629" s="2"/>
      <c r="M629" s="2"/>
      <c r="P629" s="2"/>
    </row>
    <row r="630" spans="2:16" s="1" customFormat="1" ht="30" customHeight="1">
      <c r="B630" s="2"/>
      <c r="G630" s="63"/>
      <c r="H630" s="2"/>
      <c r="I630" s="2"/>
      <c r="M630" s="2"/>
      <c r="P630" s="2"/>
    </row>
    <row r="631" spans="2:16" s="1" customFormat="1" ht="30" customHeight="1">
      <c r="B631" s="2"/>
      <c r="G631" s="63"/>
      <c r="H631" s="2"/>
      <c r="I631" s="2"/>
      <c r="M631" s="2"/>
      <c r="P631" s="2"/>
    </row>
    <row r="632" spans="2:16" s="1" customFormat="1" ht="30" customHeight="1">
      <c r="B632" s="2"/>
      <c r="G632" s="63"/>
      <c r="H632" s="2"/>
      <c r="I632" s="2"/>
      <c r="M632" s="2"/>
      <c r="P632" s="2"/>
    </row>
    <row r="633" spans="2:16" s="1" customFormat="1" ht="30" customHeight="1">
      <c r="B633" s="2"/>
      <c r="G633" s="63"/>
      <c r="H633" s="2"/>
      <c r="I633" s="2"/>
      <c r="M633" s="2"/>
      <c r="P633" s="2"/>
    </row>
    <row r="634" spans="2:16" s="1" customFormat="1" ht="30" customHeight="1">
      <c r="B634" s="2"/>
      <c r="G634" s="63"/>
      <c r="H634" s="2"/>
      <c r="I634" s="2"/>
      <c r="M634" s="2"/>
      <c r="P634" s="2"/>
    </row>
    <row r="635" spans="2:16" s="1" customFormat="1" ht="30" customHeight="1">
      <c r="B635" s="2"/>
      <c r="G635" s="63"/>
      <c r="H635" s="2"/>
      <c r="I635" s="2"/>
      <c r="M635" s="2"/>
      <c r="P635" s="2"/>
    </row>
    <row r="636" spans="2:16" s="1" customFormat="1" ht="30" customHeight="1">
      <c r="B636" s="2"/>
      <c r="G636" s="63"/>
      <c r="H636" s="2"/>
      <c r="I636" s="2"/>
      <c r="M636" s="2"/>
      <c r="P636" s="2"/>
    </row>
    <row r="637" spans="2:16" s="1" customFormat="1" ht="30" customHeight="1">
      <c r="B637" s="2"/>
      <c r="G637" s="63"/>
      <c r="H637" s="2"/>
      <c r="I637" s="2"/>
      <c r="M637" s="2"/>
      <c r="P637" s="2"/>
    </row>
    <row r="638" spans="2:16" s="1" customFormat="1" ht="30" customHeight="1">
      <c r="B638" s="2"/>
      <c r="G638" s="63"/>
      <c r="H638" s="2"/>
      <c r="I638" s="2"/>
      <c r="M638" s="2"/>
      <c r="P638" s="2"/>
    </row>
    <row r="639" spans="2:16" s="1" customFormat="1" ht="30" customHeight="1">
      <c r="B639" s="2"/>
      <c r="G639" s="63"/>
      <c r="H639" s="2"/>
      <c r="I639" s="2"/>
      <c r="M639" s="2"/>
      <c r="P639" s="2"/>
    </row>
    <row r="640" spans="2:16" s="1" customFormat="1" ht="30" customHeight="1">
      <c r="B640" s="2"/>
      <c r="G640" s="63"/>
      <c r="H640" s="2"/>
      <c r="I640" s="2"/>
      <c r="M640" s="2"/>
      <c r="P640" s="2"/>
    </row>
    <row r="641" spans="2:16" s="1" customFormat="1" ht="30" customHeight="1">
      <c r="B641" s="2"/>
      <c r="G641" s="63"/>
      <c r="H641" s="2"/>
      <c r="I641" s="2"/>
      <c r="M641" s="2"/>
      <c r="P641" s="2"/>
    </row>
    <row r="642" spans="2:16" s="1" customFormat="1" ht="30" customHeight="1">
      <c r="B642" s="2"/>
      <c r="G642" s="63"/>
      <c r="H642" s="2"/>
      <c r="I642" s="2"/>
      <c r="M642" s="2"/>
      <c r="P642" s="2"/>
    </row>
    <row r="643" spans="2:16" s="1" customFormat="1" ht="30" customHeight="1">
      <c r="B643" s="2"/>
      <c r="G643" s="63"/>
      <c r="H643" s="2"/>
      <c r="I643" s="2"/>
      <c r="M643" s="2"/>
      <c r="P643" s="2"/>
    </row>
    <row r="644" spans="2:16" s="1" customFormat="1" ht="30" customHeight="1">
      <c r="B644" s="2"/>
      <c r="G644" s="63"/>
      <c r="H644" s="2"/>
      <c r="I644" s="2"/>
      <c r="M644" s="2"/>
      <c r="P644" s="2"/>
    </row>
    <row r="645" spans="2:16" s="1" customFormat="1" ht="30" customHeight="1">
      <c r="B645" s="2"/>
      <c r="G645" s="63"/>
      <c r="H645" s="2"/>
      <c r="I645" s="2"/>
      <c r="M645" s="2"/>
      <c r="P645" s="2"/>
    </row>
    <row r="646" spans="2:16" s="1" customFormat="1" ht="30" customHeight="1">
      <c r="B646" s="2"/>
      <c r="G646" s="63"/>
      <c r="H646" s="2"/>
      <c r="I646" s="2"/>
      <c r="M646" s="2"/>
      <c r="P646" s="2"/>
    </row>
    <row r="647" spans="2:16" s="1" customFormat="1" ht="30" customHeight="1">
      <c r="B647" s="2"/>
      <c r="G647" s="63"/>
      <c r="H647" s="2"/>
      <c r="I647" s="2"/>
      <c r="M647" s="2"/>
      <c r="P647" s="2"/>
    </row>
    <row r="648" spans="2:16" s="1" customFormat="1" ht="30" customHeight="1">
      <c r="B648" s="2"/>
      <c r="G648" s="63"/>
      <c r="H648" s="2"/>
      <c r="I648" s="2"/>
      <c r="M648" s="2"/>
      <c r="P648" s="2"/>
    </row>
    <row r="649" spans="2:16" s="1" customFormat="1" ht="30" customHeight="1">
      <c r="B649" s="2"/>
      <c r="G649" s="63"/>
      <c r="H649" s="2"/>
      <c r="I649" s="2"/>
      <c r="M649" s="2"/>
      <c r="P649" s="2"/>
    </row>
    <row r="650" spans="2:16" s="1" customFormat="1" ht="30" customHeight="1">
      <c r="B650" s="2"/>
      <c r="G650" s="63"/>
      <c r="H650" s="2"/>
      <c r="I650" s="2"/>
      <c r="M650" s="2"/>
      <c r="P650" s="2"/>
    </row>
    <row r="651" spans="2:16" s="1" customFormat="1" ht="30" customHeight="1">
      <c r="B651" s="2"/>
      <c r="G651" s="63"/>
      <c r="H651" s="2"/>
      <c r="I651" s="2"/>
      <c r="M651" s="2"/>
      <c r="P651" s="2"/>
    </row>
    <row r="652" spans="2:16" s="1" customFormat="1" ht="30" customHeight="1">
      <c r="B652" s="2"/>
      <c r="G652" s="63"/>
      <c r="H652" s="2"/>
      <c r="I652" s="2"/>
      <c r="M652" s="2"/>
      <c r="P652" s="2"/>
    </row>
    <row r="653" spans="2:16" s="1" customFormat="1" ht="30" customHeight="1">
      <c r="B653" s="2"/>
      <c r="G653" s="63"/>
      <c r="H653" s="2"/>
      <c r="I653" s="2"/>
      <c r="M653" s="2"/>
      <c r="P653" s="2"/>
    </row>
    <row r="654" spans="2:16" s="1" customFormat="1" ht="30" customHeight="1">
      <c r="B654" s="2"/>
      <c r="G654" s="63"/>
      <c r="H654" s="2"/>
      <c r="I654" s="2"/>
      <c r="M654" s="2"/>
      <c r="P654" s="2"/>
    </row>
    <row r="655" spans="2:16" s="1" customFormat="1" ht="30" customHeight="1">
      <c r="B655" s="2"/>
      <c r="G655" s="63"/>
      <c r="H655" s="2"/>
      <c r="I655" s="2"/>
      <c r="M655" s="2"/>
      <c r="P655" s="2"/>
    </row>
    <row r="656" spans="2:16" s="1" customFormat="1" ht="30" customHeight="1">
      <c r="B656" s="2"/>
      <c r="G656" s="63"/>
      <c r="H656" s="2"/>
      <c r="I656" s="2"/>
      <c r="M656" s="2"/>
      <c r="P656" s="2"/>
    </row>
    <row r="657" spans="2:16" s="1" customFormat="1" ht="30" customHeight="1">
      <c r="B657" s="2"/>
      <c r="G657" s="63"/>
      <c r="H657" s="2"/>
      <c r="I657" s="2"/>
      <c r="M657" s="2"/>
      <c r="P657" s="2"/>
    </row>
  </sheetData>
  <autoFilter ref="B5:T475" xr:uid="{00000000-0009-0000-0000-000002000000}"/>
  <sortState xmlns:xlrd2="http://schemas.microsoft.com/office/spreadsheetml/2017/richdata2" ref="B6:T473">
    <sortCondition ref="I6"/>
  </sortState>
  <mergeCells count="4">
    <mergeCell ref="R2:T2"/>
    <mergeCell ref="R3:T3"/>
    <mergeCell ref="R4:T4"/>
    <mergeCell ref="B2:Q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E5"/>
  <sheetViews>
    <sheetView workbookViewId="0">
      <selection activeCell="C6" sqref="C6"/>
    </sheetView>
  </sheetViews>
  <sheetFormatPr defaultColWidth="11.42578125" defaultRowHeight="14.45"/>
  <cols>
    <col min="1" max="1" width="11.42578125" style="47"/>
    <col min="2" max="2" width="32.28515625" style="47" customWidth="1"/>
    <col min="3" max="3" width="22.7109375" style="47" customWidth="1"/>
    <col min="4" max="4" width="23.140625" style="47" customWidth="1"/>
    <col min="5" max="5" width="51.7109375" style="47" customWidth="1"/>
    <col min="6" max="16384" width="11.42578125" style="47"/>
  </cols>
  <sheetData>
    <row r="1" spans="2:5" ht="15">
      <c r="B1" s="80"/>
      <c r="C1" s="81"/>
      <c r="D1" s="81"/>
      <c r="E1" s="81"/>
    </row>
    <row r="2" spans="2:5" ht="60" customHeight="1">
      <c r="B2" s="130" t="s">
        <v>1339</v>
      </c>
      <c r="C2" s="130"/>
      <c r="D2" s="130"/>
      <c r="E2" s="130"/>
    </row>
    <row r="3" spans="2:5">
      <c r="B3" s="131" t="s">
        <v>1340</v>
      </c>
      <c r="C3" s="131" t="s">
        <v>1341</v>
      </c>
      <c r="D3" s="131" t="s">
        <v>1342</v>
      </c>
      <c r="E3" s="131" t="s">
        <v>1343</v>
      </c>
    </row>
    <row r="4" spans="2:5">
      <c r="B4" s="131"/>
      <c r="C4" s="131"/>
      <c r="D4" s="131"/>
      <c r="E4" s="131"/>
    </row>
    <row r="5" spans="2:5" ht="101.45">
      <c r="B5" s="73" t="s">
        <v>1344</v>
      </c>
      <c r="C5" s="73">
        <v>17</v>
      </c>
      <c r="D5" s="108" t="s">
        <v>1345</v>
      </c>
      <c r="E5" s="86" t="s">
        <v>1346</v>
      </c>
    </row>
  </sheetData>
  <mergeCells count="5">
    <mergeCell ref="B2:E2"/>
    <mergeCell ref="B3:B4"/>
    <mergeCell ref="C3:C4"/>
    <mergeCell ref="D3:D4"/>
    <mergeCell ref="E3:E4"/>
  </mergeCells>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ipodeDocumento xmlns="7f259581-e245-4988-8d15-2689b44cbe3a">Kit Documental</TipodeDocumento>
    <Subproceso xmlns="7f259581-e245-4988-8d15-2689b44cbe3a">Seguridad en el Trabajo</Subproceso>
    <Fechadepublicaci_x00f3_n xmlns="7f259581-e245-4988-8d15-2689b44cbe3a">2017-06-30T07:00:00+00:00</Fechadepublicaci_x00f3_n>
    <NumerodeVersi_x00f3_n xmlns="7f259581-e245-4988-8d15-2689b44cbe3a">17</NumerodeVersi_x00f3_n>
    <Proceso xmlns="7f259581-e245-4988-8d15-2689b44cbe3a">Gestión SST-A-PRE</Proceso>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69CD82577F7D34DA0C1AC2A3E494246" ma:contentTypeVersion="11" ma:contentTypeDescription="Crear nuevo documento." ma:contentTypeScope="" ma:versionID="4df9a36b0770b17ffedd42c38325f576">
  <xsd:schema xmlns:xsd="http://www.w3.org/2001/XMLSchema" xmlns:xs="http://www.w3.org/2001/XMLSchema" xmlns:p="http://schemas.microsoft.com/office/2006/metadata/properties" xmlns:ns2="7f259581-e245-4988-8d15-2689b44cbe3a" xmlns:ns3="d18f531c-03bd-4efe-b1c9-deb7bed1c875" targetNamespace="http://schemas.microsoft.com/office/2006/metadata/properties" ma:root="true" ma:fieldsID="6997b741949f21803d618b451976d0ca" ns2:_="" ns3:_="">
    <xsd:import namespace="7f259581-e245-4988-8d15-2689b44cbe3a"/>
    <xsd:import namespace="d18f531c-03bd-4efe-b1c9-deb7bed1c875"/>
    <xsd:element name="properties">
      <xsd:complexType>
        <xsd:sequence>
          <xsd:element name="documentManagement">
            <xsd:complexType>
              <xsd:all>
                <xsd:element ref="ns2:MediaServiceMetadata" minOccurs="0"/>
                <xsd:element ref="ns2:MediaServiceFastMetadata" minOccurs="0"/>
                <xsd:element ref="ns2:Subproceso" minOccurs="0"/>
                <xsd:element ref="ns2:TipodeDocumento" minOccurs="0"/>
                <xsd:element ref="ns2:NumerodeVersi_x00f3_n" minOccurs="0"/>
                <xsd:element ref="ns2:Fechadepublicaci_x00f3_n" minOccurs="0"/>
                <xsd:element ref="ns2:Proceso"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59581-e245-4988-8d15-2689b44cbe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ubproceso" ma:index="10" nillable="true" ma:displayName="Subproceso" ma:format="Dropdown" ma:internalName="Subproceso">
      <xsd:simpleType>
        <xsd:restriction base="dms:Text">
          <xsd:maxLength value="255"/>
        </xsd:restriction>
      </xsd:simpleType>
    </xsd:element>
    <xsd:element name="TipodeDocumento" ma:index="11" nillable="true" ma:displayName="Tipo de Documento" ma:format="Dropdown" ma:internalName="TipodeDocumento">
      <xsd:simpleType>
        <xsd:restriction base="dms:Text">
          <xsd:maxLength value="255"/>
        </xsd:restriction>
      </xsd:simpleType>
    </xsd:element>
    <xsd:element name="NumerodeVersi_x00f3_n" ma:index="12" nillable="true" ma:displayName="Numero de Versión" ma:format="Dropdown" ma:internalName="NumerodeVersi_x00f3_n">
      <xsd:simpleType>
        <xsd:restriction base="dms:Text">
          <xsd:maxLength value="255"/>
        </xsd:restriction>
      </xsd:simpleType>
    </xsd:element>
    <xsd:element name="Fechadepublicaci_x00f3_n" ma:index="13" nillable="true" ma:displayName="Fecha de publicación" ma:format="DateOnly" ma:internalName="Fechadepublicaci_x00f3_n">
      <xsd:simpleType>
        <xsd:restriction base="dms:DateTime"/>
      </xsd:simpleType>
    </xsd:element>
    <xsd:element name="Proceso" ma:index="14" nillable="true" ma:displayName="Proceso" ma:format="Dropdown" ma:internalName="Proceso">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8f531c-03bd-4efe-b1c9-deb7bed1c875"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19E084-4DDB-488C-93A1-B0551613E238}"/>
</file>

<file path=customXml/itemProps2.xml><?xml version="1.0" encoding="utf-8"?>
<ds:datastoreItem xmlns:ds="http://schemas.openxmlformats.org/officeDocument/2006/customXml" ds:itemID="{08C0A640-2610-478F-B720-A5B3E737A956}"/>
</file>

<file path=customXml/itemProps3.xml><?xml version="1.0" encoding="utf-8"?>
<ds:datastoreItem xmlns:ds="http://schemas.openxmlformats.org/officeDocument/2006/customXml" ds:itemID="{4540E7F8-5355-4F4F-9D3D-9CEAC95D4B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Mauricio Botero</dc:creator>
  <cp:keywords/>
  <dc:description/>
  <cp:lastModifiedBy>Natalia Alvarez Arias (IPM)</cp:lastModifiedBy>
  <cp:revision/>
  <dcterms:created xsi:type="dcterms:W3CDTF">2017-05-11T19:47:22Z</dcterms:created>
  <dcterms:modified xsi:type="dcterms:W3CDTF">2021-07-21T16:51:36Z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0x010100A69CD82577F7D34DA0C1AC2A3E494246</vt:lpwstr>
  </property>
</Properties>
</file>